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кфх на 25.03.2019" sheetId="27" r:id="rId1"/>
    <sheet name="схтп на 25.03.2019" sheetId="2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Code">[1]Списки!$B$1:$B$8</definedName>
    <definedName name="Form">[2]Списки!$A$2:$A$6</definedName>
    <definedName name="банки">[3]Списки!$AK$2:$AK$13</definedName>
    <definedName name="Валюта">[3]Списки!$E$1:$E$19</definedName>
    <definedName name="виды_деятельности">[4]Списки!$AM$2:$AM$146</definedName>
    <definedName name="ДКЦ">[3]Списки!$AE$2:$AE$154</definedName>
    <definedName name="ДолиСубс">[3]Списки!$AA$11:$AA$13</definedName>
    <definedName name="_xlnm.Print_Titles" localSheetId="0">'кфх на 25.03.2019'!$6:$6</definedName>
    <definedName name="_xlnm.Print_Titles" localSheetId="1">'схтп на 25.03.2019'!$7:$7</definedName>
    <definedName name="Категория_проекта">[5]Списки!$AP$14:$AP$19</definedName>
    <definedName name="КатегорияПроекта">[6]Списки!$T$28:$T$33</definedName>
    <definedName name="КодыДКЦ">[6]Списки!$A$2:$A$146</definedName>
    <definedName name="ОПФ">[3]Списки!$AP$2:$AP$6</definedName>
    <definedName name="Список2">[2]Списки!$E$2:$H$119</definedName>
    <definedName name="СписокНаправлений">[2]Списки!$C$2:$C$39</definedName>
    <definedName name="УровеньВозмещ">[3]Списки!$AE$2:$AI$161</definedName>
    <definedName name="Цель">[7]Списки!$B$1:$B$2</definedName>
  </definedNames>
  <calcPr calcId="125725"/>
</workbook>
</file>

<file path=xl/calcChain.xml><?xml version="1.0" encoding="utf-8"?>
<calcChain xmlns="http://schemas.openxmlformats.org/spreadsheetml/2006/main">
  <c r="A64" i="28"/>
  <c r="K41"/>
  <c r="G41" s="1"/>
  <c r="K264"/>
  <c r="G264" s="1"/>
  <c r="K263"/>
  <c r="G263"/>
  <c r="K262"/>
  <c r="G262" s="1"/>
  <c r="K261"/>
  <c r="G261" s="1"/>
  <c r="K260"/>
  <c r="G260" s="1"/>
  <c r="K259"/>
  <c r="G259" s="1"/>
  <c r="B259"/>
  <c r="B260" s="1"/>
  <c r="B261" s="1"/>
  <c r="B262" s="1"/>
  <c r="B263" s="1"/>
  <c r="K257"/>
  <c r="G257" s="1"/>
  <c r="K256"/>
  <c r="G256" s="1"/>
  <c r="K255"/>
  <c r="G255" s="1"/>
  <c r="K254"/>
  <c r="G254" s="1"/>
  <c r="K253"/>
  <c r="G253" s="1"/>
  <c r="K252"/>
  <c r="G252" s="1"/>
  <c r="K251"/>
  <c r="G251" s="1"/>
  <c r="B251"/>
  <c r="B252" s="1"/>
  <c r="B253" s="1"/>
  <c r="B254" s="1"/>
  <c r="B255" s="1"/>
  <c r="K250"/>
  <c r="G250" s="1"/>
  <c r="K249"/>
  <c r="G249" s="1"/>
  <c r="K247"/>
  <c r="G247" s="1"/>
  <c r="K246"/>
  <c r="G246" s="1"/>
  <c r="K245"/>
  <c r="G245" s="1"/>
  <c r="K243"/>
  <c r="G243" s="1"/>
  <c r="K242"/>
  <c r="G242" s="1"/>
  <c r="K241"/>
  <c r="G241" s="1"/>
  <c r="K240"/>
  <c r="G240" s="1"/>
  <c r="K239"/>
  <c r="G239" s="1"/>
  <c r="K238"/>
  <c r="G238" s="1"/>
  <c r="K237"/>
  <c r="G237" s="1"/>
  <c r="K235"/>
  <c r="G235" s="1"/>
  <c r="K234"/>
  <c r="G234" s="1"/>
  <c r="K233"/>
  <c r="G233" s="1"/>
  <c r="K232"/>
  <c r="G232" s="1"/>
  <c r="K231"/>
  <c r="G231" s="1"/>
  <c r="K230"/>
  <c r="G230" s="1"/>
  <c r="B230"/>
  <c r="B231" s="1"/>
  <c r="B232" s="1"/>
  <c r="B233" s="1"/>
  <c r="B234" s="1"/>
  <c r="K229"/>
  <c r="G229"/>
  <c r="K227"/>
  <c r="G227" s="1"/>
  <c r="K226"/>
  <c r="G226" s="1"/>
  <c r="K225"/>
  <c r="G225" s="1"/>
  <c r="K224"/>
  <c r="G224" s="1"/>
  <c r="K223"/>
  <c r="G223" s="1"/>
  <c r="K222"/>
  <c r="G222" s="1"/>
  <c r="K221"/>
  <c r="G221" s="1"/>
  <c r="K220"/>
  <c r="G220" s="1"/>
  <c r="K219"/>
  <c r="G219" s="1"/>
  <c r="K218"/>
  <c r="G218" s="1"/>
  <c r="K217"/>
  <c r="G217" s="1"/>
  <c r="K216"/>
  <c r="G216" s="1"/>
  <c r="K215"/>
  <c r="G215" s="1"/>
  <c r="K214"/>
  <c r="G214" s="1"/>
  <c r="B214"/>
  <c r="B215" s="1"/>
  <c r="B216" s="1"/>
  <c r="B217" s="1"/>
  <c r="B218" s="1"/>
  <c r="B219" s="1"/>
  <c r="B220" s="1"/>
  <c r="B221" s="1"/>
  <c r="B222" s="1"/>
  <c r="B223" s="1"/>
  <c r="B224" s="1"/>
  <c r="K213"/>
  <c r="G213" s="1"/>
  <c r="K211"/>
  <c r="G211" s="1"/>
  <c r="K210"/>
  <c r="G210" s="1"/>
  <c r="K209"/>
  <c r="G209" s="1"/>
  <c r="K208"/>
  <c r="G208" s="1"/>
  <c r="B208"/>
  <c r="B209" s="1"/>
  <c r="K206"/>
  <c r="G206" s="1"/>
  <c r="K205"/>
  <c r="G205" s="1"/>
  <c r="K204"/>
  <c r="G204" s="1"/>
  <c r="K203"/>
  <c r="G203" s="1"/>
  <c r="K202"/>
  <c r="G202"/>
  <c r="K201"/>
  <c r="G201" s="1"/>
  <c r="K200"/>
  <c r="G200" s="1"/>
  <c r="K199"/>
  <c r="G199" s="1"/>
  <c r="K198"/>
  <c r="G198" s="1"/>
  <c r="B198"/>
  <c r="B199" s="1"/>
  <c r="B200" s="1"/>
  <c r="B201" s="1"/>
  <c r="B202" s="1"/>
  <c r="K196"/>
  <c r="G196" s="1"/>
  <c r="K195"/>
  <c r="G195" s="1"/>
  <c r="K194"/>
  <c r="G194" s="1"/>
  <c r="B194"/>
  <c r="K193"/>
  <c r="G193" s="1"/>
  <c r="K192"/>
  <c r="G192" s="1"/>
  <c r="K191"/>
  <c r="G191" s="1"/>
  <c r="B191"/>
  <c r="B192" s="1"/>
  <c r="K189"/>
  <c r="G189" s="1"/>
  <c r="K188"/>
  <c r="G188" s="1"/>
  <c r="K187"/>
  <c r="G187" s="1"/>
  <c r="K186"/>
  <c r="G186" s="1"/>
  <c r="K185"/>
  <c r="G185" s="1"/>
  <c r="B185"/>
  <c r="B186" s="1"/>
  <c r="K184"/>
  <c r="G184" s="1"/>
  <c r="K183"/>
  <c r="G183" s="1"/>
  <c r="B183"/>
  <c r="K182"/>
  <c r="G182" s="1"/>
  <c r="K180"/>
  <c r="G180" s="1"/>
  <c r="K179"/>
  <c r="G179" s="1"/>
  <c r="K178"/>
  <c r="G178"/>
  <c r="K177"/>
  <c r="G177"/>
  <c r="K176"/>
  <c r="G176"/>
  <c r="K175"/>
  <c r="G175" s="1"/>
  <c r="K174"/>
  <c r="G174" s="1"/>
  <c r="K173"/>
  <c r="G173" s="1"/>
  <c r="B173"/>
  <c r="B174" s="1"/>
  <c r="B175" s="1"/>
  <c r="B176" s="1"/>
  <c r="B177" s="1"/>
  <c r="B178" s="1"/>
  <c r="K172"/>
  <c r="G172" s="1"/>
  <c r="K171"/>
  <c r="G171" s="1"/>
  <c r="K169"/>
  <c r="G169" s="1"/>
  <c r="B169"/>
  <c r="K168"/>
  <c r="G168" s="1"/>
  <c r="K167"/>
  <c r="G167" s="1"/>
  <c r="B167"/>
  <c r="K166"/>
  <c r="G166" s="1"/>
  <c r="K164"/>
  <c r="G164" s="1"/>
  <c r="K163"/>
  <c r="G163" s="1"/>
  <c r="K162"/>
  <c r="G162" s="1"/>
  <c r="K161"/>
  <c r="G161" s="1"/>
  <c r="K160"/>
  <c r="G160" s="1"/>
  <c r="K159"/>
  <c r="G159" s="1"/>
  <c r="K157"/>
  <c r="G157" s="1"/>
  <c r="K155"/>
  <c r="G155" s="1"/>
  <c r="K154"/>
  <c r="G154" s="1"/>
  <c r="K153"/>
  <c r="G153" s="1"/>
  <c r="K152"/>
  <c r="G152" s="1"/>
  <c r="K151"/>
  <c r="G151" s="1"/>
  <c r="K150"/>
  <c r="G150" s="1"/>
  <c r="K149"/>
  <c r="G149" s="1"/>
  <c r="B149"/>
  <c r="B150" s="1"/>
  <c r="B151" s="1"/>
  <c r="B152" s="1"/>
  <c r="B153" s="1"/>
  <c r="B154" s="1"/>
  <c r="B155" s="1"/>
  <c r="K148"/>
  <c r="G148" s="1"/>
  <c r="K146"/>
  <c r="G146" s="1"/>
  <c r="K145"/>
  <c r="G145" s="1"/>
  <c r="K144"/>
  <c r="G144" s="1"/>
  <c r="B144"/>
  <c r="B145" s="1"/>
  <c r="B146" s="1"/>
  <c r="K143"/>
  <c r="G143" s="1"/>
  <c r="K142"/>
  <c r="G142" s="1"/>
  <c r="B142"/>
  <c r="K140"/>
  <c r="G140" s="1"/>
  <c r="K139"/>
  <c r="G139" s="1"/>
  <c r="K138"/>
  <c r="G138" s="1"/>
  <c r="K137"/>
  <c r="G137" s="1"/>
  <c r="K136"/>
  <c r="G136" s="1"/>
  <c r="K135"/>
  <c r="G135" s="1"/>
  <c r="K134"/>
  <c r="G134" s="1"/>
  <c r="K133"/>
  <c r="G133"/>
  <c r="K132"/>
  <c r="G132" s="1"/>
  <c r="K131"/>
  <c r="G131" s="1"/>
  <c r="K130"/>
  <c r="G130" s="1"/>
  <c r="K128"/>
  <c r="G128" s="1"/>
  <c r="K127"/>
  <c r="G127" s="1"/>
  <c r="K125"/>
  <c r="G125" s="1"/>
  <c r="K124"/>
  <c r="G124" s="1"/>
  <c r="K123"/>
  <c r="G123" s="1"/>
  <c r="K122"/>
  <c r="G122" s="1"/>
  <c r="K121"/>
  <c r="G121" s="1"/>
  <c r="K120"/>
  <c r="G120" s="1"/>
  <c r="K119"/>
  <c r="G119" s="1"/>
  <c r="K118"/>
  <c r="G118" s="1"/>
  <c r="B118"/>
  <c r="K117"/>
  <c r="G117" s="1"/>
  <c r="K115"/>
  <c r="G115" s="1"/>
  <c r="K114"/>
  <c r="G114" s="1"/>
  <c r="K113"/>
  <c r="G113" s="1"/>
  <c r="B113"/>
  <c r="K112"/>
  <c r="G112" s="1"/>
  <c r="K110"/>
  <c r="G110" s="1"/>
  <c r="K108"/>
  <c r="G108" s="1"/>
  <c r="K107"/>
  <c r="G107" s="1"/>
  <c r="K106"/>
  <c r="G106" s="1"/>
  <c r="K105"/>
  <c r="G105" s="1"/>
  <c r="B105"/>
  <c r="B106" s="1"/>
  <c r="B107" s="1"/>
  <c r="B108" s="1"/>
  <c r="K104"/>
  <c r="G104" s="1"/>
  <c r="K103"/>
  <c r="G103" s="1"/>
  <c r="K102"/>
  <c r="G102" s="1"/>
  <c r="K101"/>
  <c r="G101" s="1"/>
  <c r="K100"/>
  <c r="G100" s="1"/>
  <c r="K99"/>
  <c r="G99" s="1"/>
  <c r="K98"/>
  <c r="G98" s="1"/>
  <c r="K97"/>
  <c r="G97" s="1"/>
  <c r="K96"/>
  <c r="G96" s="1"/>
  <c r="B96"/>
  <c r="B97" s="1"/>
  <c r="B98" s="1"/>
  <c r="B99" s="1"/>
  <c r="B100" s="1"/>
  <c r="B101" s="1"/>
  <c r="B102" s="1"/>
  <c r="B103" s="1"/>
  <c r="K95"/>
  <c r="G95" s="1"/>
  <c r="A95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10" s="1"/>
  <c r="A112" s="1"/>
  <c r="A113" s="1"/>
  <c r="A114" s="1"/>
  <c r="A115" s="1"/>
  <c r="A117" s="1"/>
  <c r="A118" s="1"/>
  <c r="A119" s="1"/>
  <c r="A120" s="1"/>
  <c r="A121" s="1"/>
  <c r="A122" s="1"/>
  <c r="A123" s="1"/>
  <c r="A124" s="1"/>
  <c r="A125" s="1"/>
  <c r="A127" s="1"/>
  <c r="A128" s="1"/>
  <c r="A130" s="1"/>
  <c r="A131" s="1"/>
  <c r="A132" s="1"/>
  <c r="A133" s="1"/>
  <c r="A134" s="1"/>
  <c r="A135" s="1"/>
  <c r="A136" s="1"/>
  <c r="A137" s="1"/>
  <c r="A138" s="1"/>
  <c r="A139" s="1"/>
  <c r="A140" s="1"/>
  <c r="A142" s="1"/>
  <c r="A143" s="1"/>
  <c r="A144" s="1"/>
  <c r="A145" s="1"/>
  <c r="A146" s="1"/>
  <c r="A148" s="1"/>
  <c r="A149" s="1"/>
  <c r="A150" s="1"/>
  <c r="A151" s="1"/>
  <c r="A152" s="1"/>
  <c r="A153" s="1"/>
  <c r="A154" s="1"/>
  <c r="A155" s="1"/>
  <c r="A157" s="1"/>
  <c r="A159" s="1"/>
  <c r="A160" s="1"/>
  <c r="A161" s="1"/>
  <c r="A162" s="1"/>
  <c r="A163" s="1"/>
  <c r="A164" s="1"/>
  <c r="A166" s="1"/>
  <c r="A167" s="1"/>
  <c r="A168" s="1"/>
  <c r="A169" s="1"/>
  <c r="A171" s="1"/>
  <c r="A172" s="1"/>
  <c r="A173" s="1"/>
  <c r="A174" s="1"/>
  <c r="A175" s="1"/>
  <c r="A176" s="1"/>
  <c r="A177" s="1"/>
  <c r="A178" s="1"/>
  <c r="A179" s="1"/>
  <c r="A180" s="1"/>
  <c r="A182" s="1"/>
  <c r="A183" s="1"/>
  <c r="A184" s="1"/>
  <c r="A185" s="1"/>
  <c r="A186" s="1"/>
  <c r="A187" s="1"/>
  <c r="A188" s="1"/>
  <c r="A189" s="1"/>
  <c r="A191" s="1"/>
  <c r="A192" s="1"/>
  <c r="A193" s="1"/>
  <c r="A194" s="1"/>
  <c r="A195" s="1"/>
  <c r="A196" s="1"/>
  <c r="A198" s="1"/>
  <c r="A199" s="1"/>
  <c r="A200" s="1"/>
  <c r="A201" s="1"/>
  <c r="A202" s="1"/>
  <c r="A203" s="1"/>
  <c r="A204" s="1"/>
  <c r="A205" s="1"/>
  <c r="A206" s="1"/>
  <c r="A208" s="1"/>
  <c r="A209" s="1"/>
  <c r="A210" s="1"/>
  <c r="A211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9" s="1"/>
  <c r="A230" s="1"/>
  <c r="A231" s="1"/>
  <c r="A232" s="1"/>
  <c r="A233" s="1"/>
  <c r="A234" s="1"/>
  <c r="A235" s="1"/>
  <c r="A237" s="1"/>
  <c r="A238" s="1"/>
  <c r="A239" s="1"/>
  <c r="A240" s="1"/>
  <c r="A241" s="1"/>
  <c r="A242" s="1"/>
  <c r="A243" s="1"/>
  <c r="A245" s="1"/>
  <c r="A246" s="1"/>
  <c r="A247" s="1"/>
  <c r="A249" s="1"/>
  <c r="A250" s="1"/>
  <c r="A251" s="1"/>
  <c r="A252" s="1"/>
  <c r="A253" s="1"/>
  <c r="A254" s="1"/>
  <c r="A255" s="1"/>
  <c r="A256" s="1"/>
  <c r="A257" s="1"/>
  <c r="A259" s="1"/>
  <c r="A260" s="1"/>
  <c r="A261" s="1"/>
  <c r="A262" s="1"/>
  <c r="A263" s="1"/>
  <c r="A264" s="1"/>
  <c r="K93"/>
  <c r="G93"/>
  <c r="K91"/>
  <c r="G91"/>
  <c r="K90"/>
  <c r="G90" s="1"/>
  <c r="K89"/>
  <c r="G89" s="1"/>
  <c r="K88"/>
  <c r="G88" s="1"/>
  <c r="K87"/>
  <c r="G87" s="1"/>
  <c r="K86"/>
  <c r="G86" s="1"/>
  <c r="K85"/>
  <c r="G85" s="1"/>
  <c r="K83"/>
  <c r="G83" s="1"/>
  <c r="K82"/>
  <c r="G82" s="1"/>
  <c r="K81"/>
  <c r="G81" s="1"/>
  <c r="K80"/>
  <c r="G80" s="1"/>
  <c r="K79"/>
  <c r="G79" s="1"/>
  <c r="K78"/>
  <c r="G78" s="1"/>
  <c r="B78"/>
  <c r="B79" s="1"/>
  <c r="B80" s="1"/>
  <c r="B81" s="1"/>
  <c r="K76"/>
  <c r="G76" s="1"/>
  <c r="K75"/>
  <c r="G75" s="1"/>
  <c r="K74"/>
  <c r="G74" s="1"/>
  <c r="K73"/>
  <c r="G73" s="1"/>
  <c r="K72"/>
  <c r="G72" s="1"/>
  <c r="B72"/>
  <c r="K71"/>
  <c r="G71" s="1"/>
  <c r="K69"/>
  <c r="G69" s="1"/>
  <c r="K68"/>
  <c r="G68" s="1"/>
  <c r="K67"/>
  <c r="G67" s="1"/>
  <c r="K66"/>
  <c r="G66" s="1"/>
  <c r="K65"/>
  <c r="G65" s="1"/>
  <c r="B65"/>
  <c r="B66" s="1"/>
  <c r="B67" s="1"/>
  <c r="B68" s="1"/>
  <c r="B69" s="1"/>
  <c r="A65"/>
  <c r="A66" s="1"/>
  <c r="A67" s="1"/>
  <c r="A68" s="1"/>
  <c r="A69" s="1"/>
  <c r="A71" s="1"/>
  <c r="A72" s="1"/>
  <c r="A73" s="1"/>
  <c r="A74" s="1"/>
  <c r="A75" s="1"/>
  <c r="A76" s="1"/>
  <c r="A78" s="1"/>
  <c r="A79" s="1"/>
  <c r="A80" s="1"/>
  <c r="A81" s="1"/>
  <c r="A82" s="1"/>
  <c r="A83" s="1"/>
  <c r="A85" s="1"/>
  <c r="A86" s="1"/>
  <c r="A87" s="1"/>
  <c r="A88" s="1"/>
  <c r="A89" s="1"/>
  <c r="A90" s="1"/>
  <c r="A91" s="1"/>
  <c r="K64"/>
  <c r="G64" s="1"/>
  <c r="K62"/>
  <c r="G62" s="1"/>
  <c r="K61"/>
  <c r="G61" s="1"/>
  <c r="K60"/>
  <c r="G60" s="1"/>
  <c r="K59"/>
  <c r="G59" s="1"/>
  <c r="K58"/>
  <c r="G58" s="1"/>
  <c r="K56"/>
  <c r="G56" s="1"/>
  <c r="K55"/>
  <c r="G55" s="1"/>
  <c r="K53"/>
  <c r="G53" s="1"/>
  <c r="K52"/>
  <c r="G52" s="1"/>
  <c r="K51"/>
  <c r="G51" s="1"/>
  <c r="K50"/>
  <c r="G50" s="1"/>
  <c r="K49"/>
  <c r="G49" s="1"/>
  <c r="K48"/>
  <c r="G48" s="1"/>
  <c r="K47"/>
  <c r="G47" s="1"/>
  <c r="K45"/>
  <c r="G45" s="1"/>
  <c r="K44"/>
  <c r="G44" s="1"/>
  <c r="B44"/>
  <c r="B45" s="1"/>
  <c r="K43"/>
  <c r="G43" s="1"/>
  <c r="K40"/>
  <c r="G40" s="1"/>
  <c r="K39"/>
  <c r="G39" s="1"/>
  <c r="K38"/>
  <c r="G38" s="1"/>
  <c r="K37"/>
  <c r="G37" s="1"/>
  <c r="B37"/>
  <c r="B38" s="1"/>
  <c r="B39" s="1"/>
  <c r="B40" s="1"/>
  <c r="K36"/>
  <c r="G36" s="1"/>
  <c r="K34"/>
  <c r="G34" s="1"/>
  <c r="K33"/>
  <c r="G33"/>
  <c r="K32"/>
  <c r="G32" s="1"/>
  <c r="K31"/>
  <c r="G31" s="1"/>
  <c r="A31"/>
  <c r="A32" s="1"/>
  <c r="A33" s="1"/>
  <c r="A34" s="1"/>
  <c r="A36" s="1"/>
  <c r="A37" s="1"/>
  <c r="A38" s="1"/>
  <c r="A39" s="1"/>
  <c r="A40" s="1"/>
  <c r="A44" s="1"/>
  <c r="A45" s="1"/>
  <c r="A47" s="1"/>
  <c r="A48" s="1"/>
  <c r="A49" s="1"/>
  <c r="A50" s="1"/>
  <c r="A51" s="1"/>
  <c r="A52" s="1"/>
  <c r="A53" s="1"/>
  <c r="A55" s="1"/>
  <c r="A56" s="1"/>
  <c r="A58" s="1"/>
  <c r="K29"/>
  <c r="G29" s="1"/>
  <c r="K28"/>
  <c r="G28" s="1"/>
  <c r="K27"/>
  <c r="G27" s="1"/>
  <c r="K26"/>
  <c r="G26"/>
  <c r="K25"/>
  <c r="G25" s="1"/>
  <c r="B25"/>
  <c r="B26" s="1"/>
  <c r="B27" s="1"/>
  <c r="B28" s="1"/>
  <c r="B29" s="1"/>
  <c r="K23"/>
  <c r="G23" s="1"/>
  <c r="K22"/>
  <c r="G22" s="1"/>
  <c r="K21"/>
  <c r="G21" s="1"/>
  <c r="K20"/>
  <c r="G20" s="1"/>
  <c r="K19"/>
  <c r="G19" s="1"/>
  <c r="K18"/>
  <c r="G18" s="1"/>
  <c r="K17"/>
  <c r="G17" s="1"/>
  <c r="K16"/>
  <c r="G16" s="1"/>
  <c r="K15"/>
  <c r="G15" s="1"/>
  <c r="B15"/>
  <c r="B16" s="1"/>
  <c r="B17" s="1"/>
  <c r="B18" s="1"/>
  <c r="B19" s="1"/>
  <c r="B20" s="1"/>
  <c r="B21" s="1"/>
  <c r="K14"/>
  <c r="G14"/>
  <c r="K12"/>
  <c r="G12"/>
  <c r="K11"/>
  <c r="G11" s="1"/>
  <c r="K10"/>
  <c r="G10" s="1"/>
  <c r="A10"/>
  <c r="A11" s="1"/>
  <c r="A12" s="1"/>
  <c r="A14" s="1"/>
  <c r="A15" s="1"/>
  <c r="A16" s="1"/>
  <c r="A17" s="1"/>
  <c r="A18" s="1"/>
  <c r="A19" s="1"/>
  <c r="A20" s="1"/>
  <c r="A21" s="1"/>
  <c r="A22" s="1"/>
  <c r="A23" s="1"/>
  <c r="A25" s="1"/>
  <c r="K9"/>
  <c r="G9" s="1"/>
  <c r="A94" i="27"/>
  <c r="A96" s="1"/>
  <c r="A97" s="1"/>
  <c r="A99" s="1"/>
  <c r="A100" s="1"/>
  <c r="A101" s="1"/>
  <c r="A103" s="1"/>
  <c r="A104" s="1"/>
  <c r="A105" s="1"/>
  <c r="A107" s="1"/>
  <c r="A67"/>
  <c r="A69" s="1"/>
  <c r="A70" s="1"/>
  <c r="A71" s="1"/>
  <c r="A72" s="1"/>
  <c r="A73" s="1"/>
  <c r="A74" s="1"/>
  <c r="A75" s="1"/>
  <c r="A77" s="1"/>
  <c r="A78" s="1"/>
  <c r="A79" s="1"/>
  <c r="A81" s="1"/>
  <c r="A82" s="1"/>
  <c r="A83" s="1"/>
  <c r="A84" s="1"/>
  <c r="A85" s="1"/>
  <c r="A86" s="1"/>
  <c r="A87" s="1"/>
  <c r="A60"/>
  <c r="A62" s="1"/>
  <c r="A64" s="1"/>
  <c r="A56"/>
  <c r="A57" s="1"/>
  <c r="A41"/>
  <c r="A42" s="1"/>
  <c r="A43" s="1"/>
  <c r="A44" s="1"/>
  <c r="A45" s="1"/>
  <c r="A47" s="1"/>
  <c r="A48" s="1"/>
  <c r="A49" s="1"/>
  <c r="A50" s="1"/>
  <c r="A51" s="1"/>
  <c r="A108" l="1"/>
  <c r="A109" s="1"/>
  <c r="A111" s="1"/>
  <c r="A112" s="1"/>
  <c r="A113" s="1"/>
  <c r="A114" s="1"/>
  <c r="A115" s="1"/>
  <c r="A116" s="1"/>
</calcChain>
</file>

<file path=xl/sharedStrings.xml><?xml version="1.0" encoding="utf-8"?>
<sst xmlns="http://schemas.openxmlformats.org/spreadsheetml/2006/main" count="1062" uniqueCount="622">
  <si>
    <t>ООО "Суворовское"</t>
  </si>
  <si>
    <t>СПК "Восход"</t>
  </si>
  <si>
    <t>ООО "Рассвет"</t>
  </si>
  <si>
    <t>СПК-СХА (колхоз) им.Мичурина</t>
  </si>
  <si>
    <t>СХ ЗАО "Тохтинское"</t>
  </si>
  <si>
    <t>ЗАО Агрокомбинат племзавод "Красногорский"</t>
  </si>
  <si>
    <t>СПК "Быданово"</t>
  </si>
  <si>
    <t>СПК колхоз "Заря"</t>
  </si>
  <si>
    <t>ООО "Вихаревский"</t>
  </si>
  <si>
    <t>ООО "Лебяжское"</t>
  </si>
  <si>
    <t>СПК (колхоз) "Сунский"</t>
  </si>
  <si>
    <t>ООО "Андреевское"</t>
  </si>
  <si>
    <t>ООО имени Кирова</t>
  </si>
  <si>
    <t>ООО "АПК "Архангельское"</t>
  </si>
  <si>
    <t>ТНВ "Ванино"</t>
  </si>
  <si>
    <t>СХПК имени Кирова</t>
  </si>
  <si>
    <t>СПК "Луч"</t>
  </si>
  <si>
    <t>СПК "Угор"</t>
  </si>
  <si>
    <t>СПК "Звезда"</t>
  </si>
  <si>
    <t>ООО "Русь"</t>
  </si>
  <si>
    <t>СПК колхоз "Искра"</t>
  </si>
  <si>
    <t>ООО "Майский"</t>
  </si>
  <si>
    <t>ООО "АгроХолдинг"</t>
  </si>
  <si>
    <t>ООО "Агрофирма Строитель"</t>
  </si>
  <si>
    <t>ООО "СХП "Соловецкое"</t>
  </si>
  <si>
    <t>ЗАО "Заречье"</t>
  </si>
  <si>
    <t>№ п/п</t>
  </si>
  <si>
    <t>АО "Агрофирма "Немский"</t>
  </si>
  <si>
    <t>СПК колхоз "Большевик"</t>
  </si>
  <si>
    <t>СПК "Земледелец"</t>
  </si>
  <si>
    <t>ООО "Залесье"</t>
  </si>
  <si>
    <t>СПК-колхоз "Заря"</t>
  </si>
  <si>
    <t>ООО "Житница"</t>
  </si>
  <si>
    <t>СХА (колхоз) "Надежда"</t>
  </si>
  <si>
    <t>ООО "Агрофирма "Чуваши"</t>
  </si>
  <si>
    <t>ООО "Агрофирма "Кстинино"</t>
  </si>
  <si>
    <t>ООО СХП "Поломское"</t>
  </si>
  <si>
    <t>СПК колхоз "Колос"</t>
  </si>
  <si>
    <t>СПК колхоз "Котельничский"</t>
  </si>
  <si>
    <t>СПК-СХА (колхоз) "Гигант"</t>
  </si>
  <si>
    <t>СПК (колхоз) "Заря"</t>
  </si>
  <si>
    <t>АО "Ахмановское"</t>
  </si>
  <si>
    <t>АО "Ижевское"</t>
  </si>
  <si>
    <t>АО "Ластинское"</t>
  </si>
  <si>
    <t>ООО "Родина"</t>
  </si>
  <si>
    <t>ООО "Шмелево"</t>
  </si>
  <si>
    <t>СПК СХА (колхоз) "Лекминский"</t>
  </si>
  <si>
    <t>СПК "Корюгино"</t>
  </si>
  <si>
    <t>ООО "СХП "Высокогорский"</t>
  </si>
  <si>
    <t>ООО "Вотчина"</t>
  </si>
  <si>
    <t>ООО "Льнозавод Знаменский"</t>
  </si>
  <si>
    <t>ООО "Луч"</t>
  </si>
  <si>
    <t>ООО "СХП "Родина"</t>
  </si>
  <si>
    <t>ООО "СХП "Пунгино"</t>
  </si>
  <si>
    <t>СПК «Конып»</t>
  </si>
  <si>
    <t>СПК "Красное Знамя"</t>
  </si>
  <si>
    <t>ООО «Верхобыстрица»</t>
  </si>
  <si>
    <t>ООО «Заря»</t>
  </si>
  <si>
    <t>ООО «Пригородное»</t>
  </si>
  <si>
    <t>ООО "Витлинское"</t>
  </si>
  <si>
    <t>ООО "Животноводческая ферма "Пижма"</t>
  </si>
  <si>
    <t>ООО "Бурец"</t>
  </si>
  <si>
    <t>ООО "Труд"</t>
  </si>
  <si>
    <t>ИП Воробьев Николай Михайлович, глава К(Ф)Х</t>
  </si>
  <si>
    <t>ООО "Ральники"</t>
  </si>
  <si>
    <t>ООО "Рожки"</t>
  </si>
  <si>
    <t>ООО "Кюри"</t>
  </si>
  <si>
    <t>ИП Годжаев Газанфар Тахмаз-Оглы, глава К(Ф)Х</t>
  </si>
  <si>
    <t>ИП Деревянных Владимир Андреевич, глава К(Ф)Х</t>
  </si>
  <si>
    <t>ИП Леушин Владимир Ефимович, глава К(Ф)Х</t>
  </si>
  <si>
    <t>СПК "Нива"</t>
  </si>
  <si>
    <t>СПК-колхоз "Пролетарский"</t>
  </si>
  <si>
    <t>СПК-колхоз "Луч"</t>
  </si>
  <si>
    <t>СХА "Новая жизнь"</t>
  </si>
  <si>
    <t>ИП Окунев Николай Иванович, глава К(Ф)Х</t>
  </si>
  <si>
    <t>ООО "АПК "Союз"</t>
  </si>
  <si>
    <t>ИП Беззубов Владимир Александрович, глава К(Ф)Х</t>
  </si>
  <si>
    <t>СПК колхоз "Нива"</t>
  </si>
  <si>
    <t>СПК "Новый"</t>
  </si>
  <si>
    <t>ООО СХП "Овощевод"</t>
  </si>
  <si>
    <t>СПК "Двуречье"</t>
  </si>
  <si>
    <t>ООО Агрофирма "Колхоз "Путь Ленина"</t>
  </si>
  <si>
    <t>ООО "Удача"</t>
  </si>
  <si>
    <t>ООО "Кировец"</t>
  </si>
  <si>
    <t>ООО "Надежда"</t>
  </si>
  <si>
    <t>ООО "Агрофирма "Осокино"</t>
  </si>
  <si>
    <t>СХПК "Искра"</t>
  </si>
  <si>
    <t>ООО "СХП "Дружба"</t>
  </si>
  <si>
    <t>СПК "Пустоши"</t>
  </si>
  <si>
    <t>ОАО "Племзавод "Пижанский"</t>
  </si>
  <si>
    <t>ИП Рыков Сергей Витальевич, глава К(Ф)Х</t>
  </si>
  <si>
    <t>ИП Сыров Сергей Павлович, глава К(Ф)Х</t>
  </si>
  <si>
    <t>ИП Гущин Юрий Алексеевич, глава К(Ф)Х</t>
  </si>
  <si>
    <t>ИП Журавлев Николай Алексеевич, глава К(Ф)Х</t>
  </si>
  <si>
    <t>ИП Говязин Владимир Евгеньевич, глава К(Ф)Х</t>
  </si>
  <si>
    <t>ИП Попенов Николай Иванович, глава К(Ф)Х</t>
  </si>
  <si>
    <t>ООО "СХП "Закаринье"</t>
  </si>
  <si>
    <t>АО "Мокинское"</t>
  </si>
  <si>
    <t>АО "Русь"</t>
  </si>
  <si>
    <t>СПК колхоз "Плельский"</t>
  </si>
  <si>
    <t>СПК "Авангард"</t>
  </si>
  <si>
    <t>КХ "Нива" Оносова Евгения Валерьевича</t>
  </si>
  <si>
    <t>ООО "Вятское"</t>
  </si>
  <si>
    <t>ООО "Искра"</t>
  </si>
  <si>
    <t>ООО "Дружба"</t>
  </si>
  <si>
    <t>ООО "Надежда-Хлеб НА"</t>
  </si>
  <si>
    <t>СПК (колхоз) им. Коминтерна</t>
  </si>
  <si>
    <t>ИП Ефремов Александр Юрьевич, глава К(Ф)Х</t>
  </si>
  <si>
    <t>СПК-колхоз "Поломский"</t>
  </si>
  <si>
    <t>ООО Агрофирма "Талица"</t>
  </si>
  <si>
    <t>ООО "Кленовицкое"</t>
  </si>
  <si>
    <t>ООО "Новотроицкое"</t>
  </si>
  <si>
    <t>СПК-колхоз "Приволье"</t>
  </si>
  <si>
    <t>ООО "Высоково"</t>
  </si>
  <si>
    <t>ООО "Восход"</t>
  </si>
  <si>
    <t>КФХ Лукоянова Юрия Витальевича</t>
  </si>
  <si>
    <t>ООО "Шалагинское"</t>
  </si>
  <si>
    <t>ЗАО "Ягодное"</t>
  </si>
  <si>
    <t>ООО "СХП "Виктория"</t>
  </si>
  <si>
    <t>СПК "Березниковский"</t>
  </si>
  <si>
    <t>ООО "Возрождение"</t>
  </si>
  <si>
    <t>ООО "Шишовка 2"</t>
  </si>
  <si>
    <t>ООО "Подворье"</t>
  </si>
  <si>
    <t>ООО "Агропром"</t>
  </si>
  <si>
    <t>В Ы П И С К А   И З   Р Е Е С Т Р А</t>
  </si>
  <si>
    <t xml:space="preserve">     получателей субсидий из областного бюджета</t>
  </si>
  <si>
    <t>№ п/п  сквозной</t>
  </si>
  <si>
    <t>Наименование сельскохозяйственного товаропроизводителя</t>
  </si>
  <si>
    <t>ИНН</t>
  </si>
  <si>
    <t>Дата внесения сведений    в реестр</t>
  </si>
  <si>
    <t>Арбажский район</t>
  </si>
  <si>
    <t>27 января 2003</t>
  </si>
  <si>
    <t>27 мая 2011</t>
  </si>
  <si>
    <t>Афанасьевский район</t>
  </si>
  <si>
    <t>СПК- колхоз "Заря"</t>
  </si>
  <si>
    <t>28 февраля 2003</t>
  </si>
  <si>
    <t>ОАО "Агрофирма"Гордино"</t>
  </si>
  <si>
    <t>27 декабря 2002</t>
  </si>
  <si>
    <t>СПК- колхоз "Прикамье"</t>
  </si>
  <si>
    <t>04 января 2003</t>
  </si>
  <si>
    <t>24 декабря 2002</t>
  </si>
  <si>
    <t>СХА "Роза ветров»</t>
  </si>
  <si>
    <t>31 декабря 2002</t>
  </si>
  <si>
    <t>24 августа 2004</t>
  </si>
  <si>
    <t>08 января 2003</t>
  </si>
  <si>
    <t>ООО "Прикамье"</t>
  </si>
  <si>
    <t>Белохолуницкий район</t>
  </si>
  <si>
    <t>05 сентября 2002</t>
  </si>
  <si>
    <t>03 июня 2004</t>
  </si>
  <si>
    <t>Верхошижемский район</t>
  </si>
  <si>
    <t>ЗАО "Агрофирма "Среднеивкино"</t>
  </si>
  <si>
    <t>22 января 2003</t>
  </si>
  <si>
    <t>02 ноября 2006</t>
  </si>
  <si>
    <t>25 января 2007</t>
  </si>
  <si>
    <t>15 июля 2016</t>
  </si>
  <si>
    <t>Вятскополянский район</t>
  </si>
  <si>
    <t>29 декабря 2008</t>
  </si>
  <si>
    <t>18 декабря 2002</t>
  </si>
  <si>
    <t>29 ноября 2002</t>
  </si>
  <si>
    <t>06 мая 2003</t>
  </si>
  <si>
    <t>05 февраля 2004</t>
  </si>
  <si>
    <t>Даровской район</t>
  </si>
  <si>
    <t>12 ноября 2002</t>
  </si>
  <si>
    <t>04 декабря 2002</t>
  </si>
  <si>
    <t>05 декабря 2002</t>
  </si>
  <si>
    <t>Зуевский район</t>
  </si>
  <si>
    <t>05 августа 2011</t>
  </si>
  <si>
    <t>СХА (колхоз) им.Ленина</t>
  </si>
  <si>
    <t>29 января 2003</t>
  </si>
  <si>
    <t>СПК  Племзавод  "Соколовка"</t>
  </si>
  <si>
    <t>24 октября 2002</t>
  </si>
  <si>
    <t>ОАО  "Племзавод Мухинский"</t>
  </si>
  <si>
    <t>30 июля 2003</t>
  </si>
  <si>
    <t>СПК ПЗ "Новый"</t>
  </si>
  <si>
    <t>05 ноября 2002</t>
  </si>
  <si>
    <t>18 марта 2011</t>
  </si>
  <si>
    <t>ООО "Зуевское любимое"</t>
  </si>
  <si>
    <t>13 августа 2013</t>
  </si>
  <si>
    <t>Кикнурский район</t>
  </si>
  <si>
    <t>ООО "Старт"</t>
  </si>
  <si>
    <t>15 октября 2002</t>
  </si>
  <si>
    <t>08 апреля 2011</t>
  </si>
  <si>
    <t>Кильмезский район</t>
  </si>
  <si>
    <t>03 декабря 2002</t>
  </si>
  <si>
    <t>09 ноября 2006</t>
  </si>
  <si>
    <t>21 ноября 2006</t>
  </si>
  <si>
    <t>14 мая 2007</t>
  </si>
  <si>
    <t>Кирово-Чепецкий район</t>
  </si>
  <si>
    <t>31 декабря 2009</t>
  </si>
  <si>
    <t>ООО СХП «Мясомолочный»</t>
  </si>
  <si>
    <t>9 декабря 2004</t>
  </si>
  <si>
    <t>16 августа 2011</t>
  </si>
  <si>
    <t>24 января 2005</t>
  </si>
  <si>
    <t>28 марта 2014</t>
  </si>
  <si>
    <t>Котельничский район</t>
  </si>
  <si>
    <t>17 декабря 2002</t>
  </si>
  <si>
    <t>18 июля 2011</t>
  </si>
  <si>
    <t>30 декабря 2011</t>
  </si>
  <si>
    <t>08 октября 2002</t>
  </si>
  <si>
    <t>Куменский район</t>
  </si>
  <si>
    <t>СПК  "Знамя Ленина"</t>
  </si>
  <si>
    <t>21 ноября 2002</t>
  </si>
  <si>
    <t>24 сентября 2002</t>
  </si>
  <si>
    <t>ЗАО племзавод "Октябрьский"</t>
  </si>
  <si>
    <t>27 апреля 2004</t>
  </si>
  <si>
    <t xml:space="preserve">СПК  племзавод "Красный Октябрь"                              </t>
  </si>
  <si>
    <t>19 ноября 2002</t>
  </si>
  <si>
    <t>28 декабря 2002</t>
  </si>
  <si>
    <t>Лебяжский район</t>
  </si>
  <si>
    <t>05 мая 2012</t>
  </si>
  <si>
    <t>26 сентября 2014</t>
  </si>
  <si>
    <t>ООО "Агрострой-Нива"</t>
  </si>
  <si>
    <t>24 февраля 2015</t>
  </si>
  <si>
    <t>Малмыжский район</t>
  </si>
  <si>
    <t>ОАО Агрофирма «Калинино»</t>
  </si>
  <si>
    <t>20 декабря 2002</t>
  </si>
  <si>
    <t>ООО Агрофирма «Малмыж»</t>
  </si>
  <si>
    <t>16 января 2004</t>
  </si>
  <si>
    <t>СПК СА колхоз "Зерновой"</t>
  </si>
  <si>
    <t xml:space="preserve">30 декабря 2002 </t>
  </si>
  <si>
    <t>СПК  СА колхоз"Каксинвайский"</t>
  </si>
  <si>
    <t>16 декабря 2002</t>
  </si>
  <si>
    <t>ООО  Агрофирма «Савали»</t>
  </si>
  <si>
    <t>29 мая 2003</t>
  </si>
  <si>
    <t>АО  Агрофирма «Смаиль»</t>
  </si>
  <si>
    <t>30 ноября 2004</t>
  </si>
  <si>
    <t>21 апреля 2005</t>
  </si>
  <si>
    <t>08 августа 2005</t>
  </si>
  <si>
    <t>10 августа 2010</t>
  </si>
  <si>
    <t>15 августа 2012</t>
  </si>
  <si>
    <t>06 апреля 2011</t>
  </si>
  <si>
    <t>Нагорский район</t>
  </si>
  <si>
    <t>11 декабря 2002</t>
  </si>
  <si>
    <t>Немский район</t>
  </si>
  <si>
    <t>21 марта 2014</t>
  </si>
  <si>
    <t>ООО "Природа - Агро"</t>
  </si>
  <si>
    <t>8 октября 2010</t>
  </si>
  <si>
    <t>20 ноября 2002</t>
  </si>
  <si>
    <t>26 января 2012</t>
  </si>
  <si>
    <t>Нолинский район</t>
  </si>
  <si>
    <t>СХА(колхоз)  им.Кирова</t>
  </si>
  <si>
    <t>25 ноября 2002</t>
  </si>
  <si>
    <t>СХА(колхоз) "Заветы Ленина"</t>
  </si>
  <si>
    <t>14 ноября 2002</t>
  </si>
  <si>
    <t>13 ноября 2002</t>
  </si>
  <si>
    <t>30 ноября 2005</t>
  </si>
  <si>
    <t>18 октября 2002</t>
  </si>
  <si>
    <t>13 октября 2011</t>
  </si>
  <si>
    <t>Омутнинский район</t>
  </si>
  <si>
    <t>13 декабря 2011</t>
  </si>
  <si>
    <t>Опаринский район</t>
  </si>
  <si>
    <t>Оричевский район</t>
  </si>
  <si>
    <t>21 июня  2012</t>
  </si>
  <si>
    <t>СХПК им.Кирова</t>
  </si>
  <si>
    <t>22 ноября 2002</t>
  </si>
  <si>
    <t>ООО "Агрофирма"Адышево"</t>
  </si>
  <si>
    <t>01 сентября 2011</t>
  </si>
  <si>
    <t>26 ноября 2002</t>
  </si>
  <si>
    <t>СПК  племзавод "Гарский"</t>
  </si>
  <si>
    <t>05 сентября 2011</t>
  </si>
  <si>
    <t>ПСПК "Истобенский" по племенной работе</t>
  </si>
  <si>
    <t>01 апреля 2008</t>
  </si>
  <si>
    <t>ООО "Агрохолдинг "УСОВЫ"</t>
  </si>
  <si>
    <t>ООО Агрофирма "Вятский сельхозпроизводитель"</t>
  </si>
  <si>
    <t>Орловский район</t>
  </si>
  <si>
    <t>25 декабря 2007</t>
  </si>
  <si>
    <t>14 марта 2008</t>
  </si>
  <si>
    <t>02 июля 2008</t>
  </si>
  <si>
    <t>04  мая 2010</t>
  </si>
  <si>
    <t>Пижанский район</t>
  </si>
  <si>
    <t>СПК - колхоз "Ленинец"</t>
  </si>
  <si>
    <t>12 августа 2002</t>
  </si>
  <si>
    <t>08 ноября 2006</t>
  </si>
  <si>
    <t>16 июня 2004</t>
  </si>
  <si>
    <t>22 ноября 2007</t>
  </si>
  <si>
    <t>19 декабря 2005</t>
  </si>
  <si>
    <t>ООО "СХП "Сретенское"</t>
  </si>
  <si>
    <t>05 февраля 2008</t>
  </si>
  <si>
    <t>Подосиновский район</t>
  </si>
  <si>
    <t>СПК "Маяк"</t>
  </si>
  <si>
    <t>30 января 2015</t>
  </si>
  <si>
    <t>Санчурский район</t>
  </si>
  <si>
    <t>СХПК  (колхоз) «Заозерский»</t>
  </si>
  <si>
    <t>06 ноября 2002</t>
  </si>
  <si>
    <t>ООО  «Рассвет»</t>
  </si>
  <si>
    <t>17 ноября 2008</t>
  </si>
  <si>
    <t>14 апреля 2014</t>
  </si>
  <si>
    <t>Свечинский район</t>
  </si>
  <si>
    <t>21 февраля 2012</t>
  </si>
  <si>
    <t>ООО "СХП "Рига"</t>
  </si>
  <si>
    <t>30 июня 2017</t>
  </si>
  <si>
    <t>ООО «18 Марта»</t>
  </si>
  <si>
    <t>05 сентября 2006</t>
  </si>
  <si>
    <t>ООО «Октябрьское»</t>
  </si>
  <si>
    <t>31 марта 2006</t>
  </si>
  <si>
    <t>Слободской район</t>
  </si>
  <si>
    <t xml:space="preserve">СПК "Красная Талица"       </t>
  </si>
  <si>
    <t>СПК  (колхоз) "Совьинский"</t>
  </si>
  <si>
    <t>09 декабря 2002</t>
  </si>
  <si>
    <t>21 октября 2002</t>
  </si>
  <si>
    <t>ООО " Зверохозяйство «Вятка»</t>
  </si>
  <si>
    <t>04 сентября 2003</t>
  </si>
  <si>
    <t>ООО «Агрофирма «Бобино-М»</t>
  </si>
  <si>
    <t>10 февраля 2009</t>
  </si>
  <si>
    <t>21 января 2010</t>
  </si>
  <si>
    <t>24 июня 2015</t>
  </si>
  <si>
    <t>Советский район</t>
  </si>
  <si>
    <t xml:space="preserve">АО "Прогресс"      </t>
  </si>
  <si>
    <t>22 декабря 2006</t>
  </si>
  <si>
    <t>СХПК - СА (колхоз) "Лошкаринский"</t>
  </si>
  <si>
    <t>10 декабря 2002</t>
  </si>
  <si>
    <t>26 сентября 2003</t>
  </si>
  <si>
    <t>ООО "Советская агрофирма"</t>
  </si>
  <si>
    <t>06 сентября 2002</t>
  </si>
  <si>
    <t>05 мая 2003</t>
  </si>
  <si>
    <t>06 декабря 2005</t>
  </si>
  <si>
    <t>29 сентября 2011</t>
  </si>
  <si>
    <t>ООО "ТД Агро"</t>
  </si>
  <si>
    <t>11 апреля 2011</t>
  </si>
  <si>
    <t>Сунский район</t>
  </si>
  <si>
    <t xml:space="preserve">ПСПК "Краснопольский"                    </t>
  </si>
  <si>
    <t>30 августа 2002</t>
  </si>
  <si>
    <t>26 мая 2006</t>
  </si>
  <si>
    <t>Тужинский район</t>
  </si>
  <si>
    <t>СПК колхоз  «Новый»</t>
  </si>
  <si>
    <t>ООО "СХП "Колос"</t>
  </si>
  <si>
    <t>05 июня 2008</t>
  </si>
  <si>
    <t>СХА (колхоз) «Грековский»</t>
  </si>
  <si>
    <t>14 ноября 2006</t>
  </si>
  <si>
    <t>СПК колхоз «Русь»</t>
  </si>
  <si>
    <t>04 апреля 2006</t>
  </si>
  <si>
    <t>26 октября 2007</t>
  </si>
  <si>
    <t>Унинский район</t>
  </si>
  <si>
    <t>ООО "СХП «Елгань»</t>
  </si>
  <si>
    <t>31 декабря 2013</t>
  </si>
  <si>
    <t>ООО "СХП "Сибирь"</t>
  </si>
  <si>
    <t>ООО "СПП - Маяк"</t>
  </si>
  <si>
    <t>06 декабря 2013</t>
  </si>
  <si>
    <t>Уржумский район</t>
  </si>
  <si>
    <t xml:space="preserve">14 мая 2004 </t>
  </si>
  <si>
    <t>01 февраля 2006</t>
  </si>
  <si>
    <t>14 августа 2002</t>
  </si>
  <si>
    <t>05 октября 2007</t>
  </si>
  <si>
    <t>12 января 2007</t>
  </si>
  <si>
    <t>26 декабря 2008</t>
  </si>
  <si>
    <t>25 января 2010</t>
  </si>
  <si>
    <t>12 августа 2010</t>
  </si>
  <si>
    <t>12 мая 2009</t>
  </si>
  <si>
    <t>08 октября 2009</t>
  </si>
  <si>
    <t>ООО "Уржум-Агро"</t>
  </si>
  <si>
    <t>20 июня 2013</t>
  </si>
  <si>
    <t>Индивидуальный предприниматель Поляков Александр Валерьевич</t>
  </si>
  <si>
    <t>11 апреля 2014</t>
  </si>
  <si>
    <t>Фаленский район</t>
  </si>
  <si>
    <t>СПК-колхоз  им. Ленина</t>
  </si>
  <si>
    <t>03 августа 2009</t>
  </si>
  <si>
    <t>ООО "СХП "Петрунёнки"</t>
  </si>
  <si>
    <t>31 марта 2011</t>
  </si>
  <si>
    <t>ООО "СПП -Верхосунское"</t>
  </si>
  <si>
    <t>17 февраля 2010</t>
  </si>
  <si>
    <t>Шабалинский район</t>
  </si>
  <si>
    <t>23 сентября 2008</t>
  </si>
  <si>
    <t>30 марта 2010</t>
  </si>
  <si>
    <t>03 июня 2010</t>
  </si>
  <si>
    <t>ООО имени В.И. Чапаева</t>
  </si>
  <si>
    <t>09 февраля 2016</t>
  </si>
  <si>
    <t>14 апреля 2003</t>
  </si>
  <si>
    <t>Юрьянский район</t>
  </si>
  <si>
    <t>27 ноября 2007</t>
  </si>
  <si>
    <t>28 декабря 2009</t>
  </si>
  <si>
    <t>Яранский район</t>
  </si>
  <si>
    <t>28 апреля 2004</t>
  </si>
  <si>
    <t>11 апреля 2006</t>
  </si>
  <si>
    <t>31 октября 2007</t>
  </si>
  <si>
    <t>02 апреля 2009</t>
  </si>
  <si>
    <t>28 октября 2009</t>
  </si>
  <si>
    <t>21 августа 2013</t>
  </si>
  <si>
    <t>г.Киров</t>
  </si>
  <si>
    <t>АО "Агрофирма"Дороничи"</t>
  </si>
  <si>
    <t>20 января 2003</t>
  </si>
  <si>
    <t>16 сентября 2002</t>
  </si>
  <si>
    <t xml:space="preserve">ОАО СХП "Кировское" </t>
  </si>
  <si>
    <t>16 января 2003</t>
  </si>
  <si>
    <t>26 июля 2002</t>
  </si>
  <si>
    <t>ОАО "Кировплем"</t>
  </si>
  <si>
    <t>26 апреля 2004</t>
  </si>
  <si>
    <t xml:space="preserve">         В Ы П И С К А   И З   Р Е Е С Т Р А   </t>
  </si>
  <si>
    <t xml:space="preserve">      получателей субсидий  из областного бюджета </t>
  </si>
  <si>
    <t>(малые формы хозяйствования)</t>
  </si>
  <si>
    <t>Дата внесения записи о государственной регистрации при создании юридического лица в ЕГРЮЛ либо записи о государственной регистрации физического лица в качестве индиви-дуального предпринимателя в ЕГРИП</t>
  </si>
  <si>
    <t>Создано в соответствии с Федеральным законом от 11.06.2003 № 74-ФЗ "О крестьянском (фермерском) хозяйстве"</t>
  </si>
  <si>
    <t>13 сентября 2006</t>
  </si>
  <si>
    <t>да</t>
  </si>
  <si>
    <t>30 мая 2005</t>
  </si>
  <si>
    <t>26 декабря 2005</t>
  </si>
  <si>
    <t>ИП Смирнов Николай Владимирович, глава К(Ф)Х</t>
  </si>
  <si>
    <t>Богородский район</t>
  </si>
  <si>
    <t>ИП Кутявин Павел Владимирович, глава КФХ</t>
  </si>
  <si>
    <t>09 июня 2008</t>
  </si>
  <si>
    <t>Верхнекамский район</t>
  </si>
  <si>
    <t>ИП Смолин Юрий Иванович, глава К(Ф)Х</t>
  </si>
  <si>
    <t>26 ноября 1999</t>
  </si>
  <si>
    <t>ИП Хлебникова Лариса Ивановна, глава К(Ф)Х</t>
  </si>
  <si>
    <t>13 июля 2001</t>
  </si>
  <si>
    <t>ИП Хлебников Андрей Валерьевич, глава К(Ф)Х</t>
  </si>
  <si>
    <t>17 февраля 2016</t>
  </si>
  <si>
    <t>ИП  Медведева Галина Александровна, глава К(Ф)Х</t>
  </si>
  <si>
    <t>14 июля 2008</t>
  </si>
  <si>
    <t xml:space="preserve"> ИП Самигуллин Нургали Ризванович, глава К(Ф)Х</t>
  </si>
  <si>
    <t>29 мая 2008</t>
  </si>
  <si>
    <t>20 апреля 2006</t>
  </si>
  <si>
    <t>ИП  Шавкунов Андрей Леонидович, глава К(Ф)Х</t>
  </si>
  <si>
    <t>ИП Зотин Сергей Александрович, глава К(Ф)Х</t>
  </si>
  <si>
    <t>13 мая 2014</t>
  </si>
  <si>
    <t>ИП  Савков Никита Валерьевич, глава К(Ф)Х</t>
  </si>
  <si>
    <t>053103037419</t>
  </si>
  <si>
    <t xml:space="preserve">          25 октября 2016  </t>
  </si>
  <si>
    <t>ИП Глушков Игорь Алексеевич, глава К(Ф)Х</t>
  </si>
  <si>
    <t>06 марта 2012</t>
  </si>
  <si>
    <t>04 марта 2015</t>
  </si>
  <si>
    <t>Крестьянское(фермерское) хозяйство "Исток"</t>
  </si>
  <si>
    <t>12 марта 1994</t>
  </si>
  <si>
    <t xml:space="preserve">Крестьянское(фермерское) хозяйство "Лада"                                                          </t>
  </si>
  <si>
    <t>23 декабря 1992</t>
  </si>
  <si>
    <t>ИП Зяблицев Дмитрий Александрович,  глава К(Ф)Х</t>
  </si>
  <si>
    <t>23 ноября 2011</t>
  </si>
  <si>
    <t>ИП Зяблицев Михаил  Александрович, глава К(Ф)Х</t>
  </si>
  <si>
    <t>ИП Вараксин Александр Иванович, глава К(Ф)Х</t>
  </si>
  <si>
    <t>27 декабря 2011</t>
  </si>
  <si>
    <t>ИП Конаков Александр Васильевич, глава К(Ф)Х</t>
  </si>
  <si>
    <t>25 ноября 2011</t>
  </si>
  <si>
    <t>Крестьянское(фермерское) хозяйство  "Надежда"</t>
  </si>
  <si>
    <t>ИП Багаев Анатолий Александрович, глава К(Ф)Х</t>
  </si>
  <si>
    <t>29 июля 2014</t>
  </si>
  <si>
    <t xml:space="preserve">ИП Алембаев Валерий  Алексеевич , глава К(Ф)Х </t>
  </si>
  <si>
    <t>27 марта 2008</t>
  </si>
  <si>
    <t>ИП Гумаров Ринат Ильдарович, глава К(Ф)Х</t>
  </si>
  <si>
    <t>16 августа 2012</t>
  </si>
  <si>
    <t>ИП Бусыгин Сергей Викторович, глава К(Ф)Х</t>
  </si>
  <si>
    <t>01 марта 2012</t>
  </si>
  <si>
    <t>16 августа 2010</t>
  </si>
  <si>
    <t>ИП Габдуллин Фарит Надирович, глава К(Ф)Х</t>
  </si>
  <si>
    <t>02 августа 2016</t>
  </si>
  <si>
    <t>ИП  Булдакова Надежда Геннадьевна, глава К(Ф)Х</t>
  </si>
  <si>
    <t>27 марта 2006</t>
  </si>
  <si>
    <t>01 апреля 2013</t>
  </si>
  <si>
    <t xml:space="preserve">ИП Городилов Михаил Васильевич, глава К(Ф)Х </t>
  </si>
  <si>
    <t>06 октября 1995</t>
  </si>
  <si>
    <t xml:space="preserve">Крестьянское (фермерское) хозяйство № 21 </t>
  </si>
  <si>
    <t>16 апреля 1991</t>
  </si>
  <si>
    <t>ИП  Аветисян Аветис Степанович, глава К(Ф)Х</t>
  </si>
  <si>
    <t>09 июня 2006</t>
  </si>
  <si>
    <t>ИП  Чернышева Ирина Васильевна, глава К(Ф)Х</t>
  </si>
  <si>
    <t>06 мая 2016</t>
  </si>
  <si>
    <t>15 декабря 2008</t>
  </si>
  <si>
    <t>ИП  Монако Денис Алексеевич, глава К(Ф)Х</t>
  </si>
  <si>
    <t>01 апреля 2014</t>
  </si>
  <si>
    <t>Орловский  район</t>
  </si>
  <si>
    <t xml:space="preserve">ИП Русаков Сергей Вениаминович, глава К(Ф)Х </t>
  </si>
  <si>
    <t>14 декабря 2009</t>
  </si>
  <si>
    <t>08 сентября 2016</t>
  </si>
  <si>
    <t>05 августа 2014</t>
  </si>
  <si>
    <t>31 октября 2006</t>
  </si>
  <si>
    <t>15 апреля 2015</t>
  </si>
  <si>
    <t>15 февраля 2010</t>
  </si>
  <si>
    <t>25 июня 2009</t>
  </si>
  <si>
    <t>22 сентября 2008</t>
  </si>
  <si>
    <t xml:space="preserve"> Подосиновский район</t>
  </si>
  <si>
    <t>ИП  Капустин Василий Вениаминович, глава К(Ф)Х</t>
  </si>
  <si>
    <t>25 февраля 2016</t>
  </si>
  <si>
    <t>23 января 2015</t>
  </si>
  <si>
    <t>КФХ "Удюрма"</t>
  </si>
  <si>
    <t>12 февраля 1993</t>
  </si>
  <si>
    <t xml:space="preserve">ИП Софронова Екатерина Александровна, глава К(Ф)Х </t>
  </si>
  <si>
    <t>16 февраля 2012</t>
  </si>
  <si>
    <t xml:space="preserve">ИП Попова Галина Николаевна, глава К(Ф)Х </t>
  </si>
  <si>
    <t>26 июля 2012</t>
  </si>
  <si>
    <t>ИП Севрюгин Сергей Васильевич, глава К(Ф)Х</t>
  </si>
  <si>
    <t>27 мая 2015</t>
  </si>
  <si>
    <t>10 апреля 2015</t>
  </si>
  <si>
    <t xml:space="preserve">ИП Пугачева Анна Владимировна, глава К(Ф)Х </t>
  </si>
  <si>
    <t>ИП Коробейников Сергей Николаевич, глава К(Ф)Х</t>
  </si>
  <si>
    <t>26 февраля 2014</t>
  </si>
  <si>
    <t>ИП Глушков Сергей Аркадьевич, глава К(Ф)Х</t>
  </si>
  <si>
    <t>07 февраля 2005</t>
  </si>
  <si>
    <t>ИП Черных Владимир Николаевич, глава К(Ф)Х</t>
  </si>
  <si>
    <t>ИП  Клепцов Владимир Александрович, глава К(Ф)Х</t>
  </si>
  <si>
    <t>17 февраля 2012</t>
  </si>
  <si>
    <t>ИП  Кислицын Олег Васильевич, глава К(Ф)Х</t>
  </si>
  <si>
    <t>24 декабря 2008</t>
  </si>
  <si>
    <t>11 марта 1991</t>
  </si>
  <si>
    <t>23 марта 1992</t>
  </si>
  <si>
    <t>Фермерское хозяйство Кислицына Николая Михайловича</t>
  </si>
  <si>
    <t>18 ноября 1992</t>
  </si>
  <si>
    <t>ИП Поляков Евгений Алексеевич,  глава К(Ф)Х</t>
  </si>
  <si>
    <t>03 апреля 2012</t>
  </si>
  <si>
    <t>ИП Путинцев Алексей Анатольевич,  глава К(Ф)Х</t>
  </si>
  <si>
    <t>21 февраля 2008</t>
  </si>
  <si>
    <t>ИП Валимухаметов Ринат Ришатович , глава К(Ф)Х</t>
  </si>
  <si>
    <t>Фаленский  район</t>
  </si>
  <si>
    <t>19 мая 2011</t>
  </si>
  <si>
    <t>ИП Татарских Николай Викторович, глава К(Ф)Х</t>
  </si>
  <si>
    <t>30 июля 2012</t>
  </si>
  <si>
    <t>ИП Галышев Павел Витальевич, глава К(Ф)Х</t>
  </si>
  <si>
    <t>03 февраля 2015</t>
  </si>
  <si>
    <t>ИП  Щербинина Ольга Александровна, глава К(Ф)Х</t>
  </si>
  <si>
    <t>31 августа 2012</t>
  </si>
  <si>
    <t>ИП Казаков Игорь Николаевич, глава К(Ф)Х</t>
  </si>
  <si>
    <t>13 февраля 2008</t>
  </si>
  <si>
    <t>ИП Комлев Сергей Сергеевич, глава К(Ф)Х</t>
  </si>
  <si>
    <t>01 июня 2015</t>
  </si>
  <si>
    <t>ИП Вершинин Олег Васильевич, глава К(Ф)Х</t>
  </si>
  <si>
    <t>11 мая 2007</t>
  </si>
  <si>
    <t>ИП Шестаков Владимир Николаевич, глава К(Ф)Х</t>
  </si>
  <si>
    <t>24 марта 2014</t>
  </si>
  <si>
    <t>ИП Лебедев Николай Николаевич, глава К(Ф)Х</t>
  </si>
  <si>
    <t>11 февраля 2013</t>
  </si>
  <si>
    <t>ИП  Махов Александр Леонидович, глава К(Ф)Х</t>
  </si>
  <si>
    <t>12 апреля 2004</t>
  </si>
  <si>
    <t>26 декабря 1991</t>
  </si>
  <si>
    <t>Крестьянское (фермерское) хозяйство Прокудина Вадима Леонидовича</t>
  </si>
  <si>
    <t>24 марта 1992</t>
  </si>
  <si>
    <t>Сельскохозяйственный потребительский снабженческо-сбытовой кооператив  "Загарский"</t>
  </si>
  <si>
    <t>Сельскохозяйственный потребительский снабженческо-сбытовой кооператив  "Южный"</t>
  </si>
  <si>
    <t xml:space="preserve">ИП Мальцев Сергей Владимирович, глава К(Ф)Х </t>
  </si>
  <si>
    <t>15 февраля 2017</t>
  </si>
  <si>
    <t>ООО "Новомедянское"</t>
  </si>
  <si>
    <t>29 сентября 2017</t>
  </si>
  <si>
    <t>ИП Лучинина Светлана Валентиновна, глава К(Ф)Х</t>
  </si>
  <si>
    <t>ИП Бусыгин Александр Александрович, глава К(Ф)Х</t>
  </si>
  <si>
    <t>19 декабря 2008</t>
  </si>
  <si>
    <t>ИП Коврижных Сергей Сергеевич, глава К(Ф)Х</t>
  </si>
  <si>
    <t>08 февраля 2016</t>
  </si>
  <si>
    <t>ИП Алибулатов Магомед Меджидович, глава К(Ф)Х</t>
  </si>
  <si>
    <t>25 января 2016</t>
  </si>
  <si>
    <t>ИП Добрынин Георгий Петрович, глава К(Ф)Х</t>
  </si>
  <si>
    <t>09 января 2017</t>
  </si>
  <si>
    <t xml:space="preserve">ИП Окишев Игорь  Анатольевич , глава К(Ф)Х </t>
  </si>
  <si>
    <t>14 февраля 2017</t>
  </si>
  <si>
    <t>ИП Гараев Рифнур Наилевич, глава К(Ф)Х</t>
  </si>
  <si>
    <t>07 февраля 2017</t>
  </si>
  <si>
    <t>ИП  Воробьёв Андрей Сергеевич, глава К(Ф)Х</t>
  </si>
  <si>
    <t>ИП  Неганова Елена Алексеевна, глава К(Ф)Х</t>
  </si>
  <si>
    <t>ИП Скурихин Юрий Александрович, глава К(Ф)Х</t>
  </si>
  <si>
    <t>ИП Репин Игорь Валериевич, глава К(Ф)Х</t>
  </si>
  <si>
    <t>ИП  Кочкин Александр Александрович, глава К(Ф)Х</t>
  </si>
  <si>
    <t>ИП  Гураздин Александр Николаевич, глава К(Ф)Х</t>
  </si>
  <si>
    <t>14 декабря 2016</t>
  </si>
  <si>
    <t xml:space="preserve">ИП Киселёв Валерий Алексеевич, глава К(Ф)Х </t>
  </si>
  <si>
    <t xml:space="preserve">ИП Щербинин Сергей Васильевич, глава К(Ф)Х </t>
  </si>
  <si>
    <t>12 апреля 2017</t>
  </si>
  <si>
    <t>Слободской  район</t>
  </si>
  <si>
    <t xml:space="preserve">ИП Магомедов Тарзан Абдулкеримович, глава К(Ф)Х </t>
  </si>
  <si>
    <t>050200343039</t>
  </si>
  <si>
    <t>02 декабря 2016</t>
  </si>
  <si>
    <t>05 марта 2002</t>
  </si>
  <si>
    <t>К(Ф)Х "Парус" Романова В.А.</t>
  </si>
  <si>
    <t>К(Ф)Х "Росинка"</t>
  </si>
  <si>
    <t>СПК колхоз "Рассвет"</t>
  </si>
  <si>
    <t>СПК колхоз  "Порошино"</t>
  </si>
  <si>
    <t>ОАО "Вятско-Полянская птицефабрика"</t>
  </si>
  <si>
    <t>ООО "Демо"</t>
  </si>
  <si>
    <t>ООО "Согласие-2"</t>
  </si>
  <si>
    <t>СПК - колхоз "Дымковский"</t>
  </si>
  <si>
    <t>ООО "Агрофирма "Мухино"</t>
  </si>
  <si>
    <t>Лузский район</t>
  </si>
  <si>
    <t>03 апреля 2007</t>
  </si>
  <si>
    <t>СХА-колхоз "Восход"</t>
  </si>
  <si>
    <t>СХА (колхоз) "Ерёминский"</t>
  </si>
  <si>
    <t>ООО "Племзавод "Луговой"</t>
  </si>
  <si>
    <t>ООО "Агрофирма  "Коршик"</t>
  </si>
  <si>
    <t>ООО Агрофирма "Пригородная"</t>
  </si>
  <si>
    <t>ООО Агрофирма "Новый Путь"</t>
  </si>
  <si>
    <t>ООО  Агрофирма «Чудиновская»</t>
  </si>
  <si>
    <t>СХПК СА (колхоз) "Ошаевский"</t>
  </si>
  <si>
    <t>ООО  "Агрофирма Надежда"</t>
  </si>
  <si>
    <t>ООО "Курчумское"</t>
  </si>
  <si>
    <t>23 ноября 2017</t>
  </si>
  <si>
    <t>ООО СХП "УНУР"</t>
  </si>
  <si>
    <t>21 июня 2017</t>
  </si>
  <si>
    <t>СПК колхоз имени Свердлова</t>
  </si>
  <si>
    <t>ООО "СХП "Верный путь "</t>
  </si>
  <si>
    <t>29 декабря 2017</t>
  </si>
  <si>
    <t>ООО "Агрофирма "Подгорцы"</t>
  </si>
  <si>
    <t>АО "имени Кирова "</t>
  </si>
  <si>
    <t>АО "Зыковское"</t>
  </si>
  <si>
    <t>СПК колхоз  "Ленинец"</t>
  </si>
  <si>
    <t>среднее</t>
  </si>
  <si>
    <t>малое</t>
  </si>
  <si>
    <t>микропредприятие</t>
  </si>
  <si>
    <t xml:space="preserve">среднее </t>
  </si>
  <si>
    <t>крупное</t>
  </si>
  <si>
    <t>Из Единого реестра субъектов малого и среднего предпринимательства</t>
  </si>
  <si>
    <t>ООО "Лебяжское ХПП"</t>
  </si>
  <si>
    <t>СППК "Исток"</t>
  </si>
  <si>
    <t>Доля выручки от продажи сельскохозяйственной продукции собственного производства и продуктов её переработки в выручке от продажи товаров,  продукции,  выполнения работ, оказания услуг</t>
  </si>
  <si>
    <t>СХПК (КОЛХОЗ) "КАШНУРСКИЙ"</t>
  </si>
  <si>
    <t>ООО "СХП "ИСТОК"</t>
  </si>
  <si>
    <t>УСНО</t>
  </si>
  <si>
    <t>ЕСХН</t>
  </si>
  <si>
    <t>ОСНО</t>
  </si>
  <si>
    <t xml:space="preserve"> ОСНО/ЕСХН</t>
  </si>
  <si>
    <t>ООО "АЛЕКСАНДРОВСКОЕ"</t>
  </si>
  <si>
    <t>Система налогообложения</t>
  </si>
  <si>
    <t>ООО "АПК "МЕЧТА"</t>
  </si>
  <si>
    <t>Выручка всего</t>
  </si>
  <si>
    <t>Выручка от СХ</t>
  </si>
  <si>
    <t>27 июля 2011</t>
  </si>
  <si>
    <t>АО "Слободское ОСХП"</t>
  </si>
  <si>
    <t>Дата внесения записи о государственной регистрации при создании юридического лица в ЕГРЮЛ либо записи о государственной регистрации физического лица в качестве индивидуального предпринимателя в ЕГРИП</t>
  </si>
  <si>
    <t>ИП Хисматов Ильгиз Миннурахманович, глава К(Ф)Х</t>
  </si>
  <si>
    <t>14 августа 2013</t>
  </si>
  <si>
    <t>ИП Мельников Анатолий Юрьевич, глава К(Ф)Х</t>
  </si>
  <si>
    <t>01 марта 2018</t>
  </si>
  <si>
    <t>ИП Каменца Василий Николаевич, глава К(Ф)Х</t>
  </si>
  <si>
    <t>01 марта 2017</t>
  </si>
  <si>
    <t>ИП Лекомцев Павел Анатольевич, глава К(Ф)Х</t>
  </si>
  <si>
    <t>29 ноября 2017</t>
  </si>
  <si>
    <t xml:space="preserve">ООО"Шварихинский" </t>
  </si>
  <si>
    <t>15 марта 2019</t>
  </si>
  <si>
    <t>на  25 марта  2019 года</t>
  </si>
  <si>
    <t>на   25 марта 2019 года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</si>
</sst>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(* #,##0.00_);_(* \(#,##0.00\);_(* &quot;-&quot;??_);_(@_)"/>
    <numFmt numFmtId="165" formatCode="[$-F800]dddd\,\ mmmm\ dd\,\ yyyy"/>
    <numFmt numFmtId="166" formatCode="000000"/>
    <numFmt numFmtId="167" formatCode="#,##0.00_ ;[Red]\-#,##0.00\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G Times"/>
      <family val="1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164" fontId="6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9" fillId="3" borderId="0" applyNumberFormat="0" applyBorder="0" applyAlignment="0" applyProtection="0"/>
    <xf numFmtId="9" fontId="6" fillId="0" borderId="0" applyFont="0" applyFill="0" applyBorder="0" applyAlignment="0" applyProtection="0"/>
  </cellStyleXfs>
  <cellXfs count="124">
    <xf numFmtId="0" fontId="0" fillId="0" borderId="0" xfId="0"/>
    <xf numFmtId="0" fontId="1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16" fillId="0" borderId="1" xfId="0" applyNumberFormat="1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Fill="1" applyBorder="1" applyAlignment="1">
      <alignment vertical="center"/>
    </xf>
    <xf numFmtId="1" fontId="11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left" vertical="center"/>
    </xf>
    <xf numFmtId="0" fontId="18" fillId="5" borderId="1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1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right" vertical="top" wrapText="1"/>
    </xf>
    <xf numFmtId="49" fontId="3" fillId="0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right" vertical="center"/>
    </xf>
    <xf numFmtId="14" fontId="15" fillId="0" borderId="1" xfId="0" applyNumberFormat="1" applyFont="1" applyFill="1" applyBorder="1" applyAlignment="1">
      <alignment horizontal="right" vertical="center"/>
    </xf>
    <xf numFmtId="14" fontId="3" fillId="5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Fill="1" applyBorder="1" applyAlignment="1">
      <alignment horizontal="right" vertical="center" wrapText="1"/>
    </xf>
    <xf numFmtId="0" fontId="19" fillId="0" borderId="0" xfId="0" applyFont="1"/>
    <xf numFmtId="0" fontId="19" fillId="0" borderId="1" xfId="0" applyFont="1" applyBorder="1"/>
    <xf numFmtId="0" fontId="0" fillId="0" borderId="1" xfId="0" applyFill="1" applyBorder="1"/>
    <xf numFmtId="0" fontId="1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/>
    <xf numFmtId="1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top"/>
    </xf>
    <xf numFmtId="10" fontId="3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/>
    <xf numFmtId="1" fontId="16" fillId="2" borderId="1" xfId="0" applyNumberFormat="1" applyFont="1" applyFill="1" applyBorder="1" applyAlignment="1">
      <alignment horizontal="center" vertical="top"/>
    </xf>
    <xf numFmtId="165" fontId="11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top" wrapText="1"/>
    </xf>
    <xf numFmtId="165" fontId="11" fillId="2" borderId="1" xfId="0" applyNumberFormat="1" applyFont="1" applyFill="1" applyBorder="1" applyAlignment="1">
      <alignment horizontal="center" vertical="top" wrapText="1"/>
    </xf>
    <xf numFmtId="167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1" xfId="0" applyFont="1" applyBorder="1"/>
    <xf numFmtId="167" fontId="1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12" fillId="2" borderId="1" xfId="0" applyFont="1" applyFill="1" applyBorder="1"/>
    <xf numFmtId="167" fontId="12" fillId="2" borderId="1" xfId="0" applyNumberFormat="1" applyFont="1" applyFill="1" applyBorder="1"/>
    <xf numFmtId="10" fontId="12" fillId="2" borderId="1" xfId="22" applyNumberFormat="1" applyFont="1" applyFill="1" applyBorder="1"/>
    <xf numFmtId="0" fontId="12" fillId="2" borderId="1" xfId="0" applyFont="1" applyFill="1" applyBorder="1" applyAlignment="1">
      <alignment horizontal="center"/>
    </xf>
    <xf numFmtId="10" fontId="12" fillId="0" borderId="1" xfId="22" applyNumberFormat="1" applyFont="1" applyBorder="1"/>
    <xf numFmtId="10" fontId="12" fillId="6" borderId="1" xfId="22" applyNumberFormat="1" applyFont="1" applyFill="1" applyBorder="1"/>
    <xf numFmtId="0" fontId="12" fillId="0" borderId="0" xfId="0" applyFont="1" applyFill="1"/>
    <xf numFmtId="0" fontId="21" fillId="0" borderId="0" xfId="0" applyFont="1" applyFill="1"/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/>
    </xf>
    <xf numFmtId="167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7" fontId="12" fillId="7" borderId="1" xfId="0" applyNumberFormat="1" applyFont="1" applyFill="1" applyBorder="1"/>
    <xf numFmtId="1" fontId="3" fillId="0" borderId="0" xfId="0" applyNumberFormat="1" applyFont="1" applyFill="1" applyBorder="1" applyAlignment="1">
      <alignment horizontal="center" vertical="center"/>
    </xf>
    <xf numFmtId="14" fontId="3" fillId="5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/>
    <xf numFmtId="167" fontId="12" fillId="0" borderId="0" xfId="0" applyNumberFormat="1" applyFont="1" applyBorder="1"/>
    <xf numFmtId="10" fontId="12" fillId="6" borderId="0" xfId="22" applyNumberFormat="1" applyFont="1" applyFill="1" applyBorder="1"/>
    <xf numFmtId="0" fontId="1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7" fontId="12" fillId="5" borderId="1" xfId="0" applyNumberFormat="1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</cellXfs>
  <cellStyles count="23">
    <cellStyle name="Excel_BuiltIn_Хороший" xfId="21"/>
    <cellStyle name="Обычный" xfId="0" builtinId="0"/>
    <cellStyle name="Обычный 12 2" xfId="11"/>
    <cellStyle name="Обычный 12 3" xfId="12"/>
    <cellStyle name="Обычный 12 4" xfId="13"/>
    <cellStyle name="Обычный 12 5" xfId="14"/>
    <cellStyle name="Обычный 12 6" xfId="15"/>
    <cellStyle name="Обычный 12 7" xfId="17"/>
    <cellStyle name="Обычный 12 8" xfId="18"/>
    <cellStyle name="Обычный 16 2" xfId="4"/>
    <cellStyle name="Обычный 18 2" xfId="5"/>
    <cellStyle name="Обычный 19 2" xfId="6"/>
    <cellStyle name="Обычный 2" xfId="3"/>
    <cellStyle name="Обычный 2 2" xfId="19"/>
    <cellStyle name="Обычный 21 2" xfId="7"/>
    <cellStyle name="Обычный 28" xfId="10"/>
    <cellStyle name="Обычный 3" xfId="16"/>
    <cellStyle name="Обычный 4" xfId="20"/>
    <cellStyle name="Обычный 47" xfId="8"/>
    <cellStyle name="Обычный 7 2" xfId="2"/>
    <cellStyle name="Процентный" xfId="22" builtinId="5"/>
    <cellStyle name="Финансовый 3" xfId="9"/>
    <cellStyle name="Финансовый 6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0&#1054;&#1090;&#1076;&#1077;&#1083;%20&#1092;&#1080;&#1085;&#1072;&#1085;&#1089;&#1080;&#1088;&#1086;&#1074;&#1072;&#1085;&#1080;&#1103;\&#1054;&#1058;&#1063;&#1025;&#1058;&#1067;%20&#1079;&#1072;%202011%20&#1075;&#1086;&#1076;\&#1054;&#1090;&#1095;&#1105;&#1090;&#1099;%20&#1080;&#1079;%20&#1040;&#1043;&#1056;&#1054;&#1057;&#1058;&#1040;&#1058;&#1040;%20&#1079;&#1072;%2012%20&#1084;&#1077;&#1089;&#1103;&#1094;&#1077;&#1074;%202011%20-&#1075;&#1086;&#1076;&#1086;&#1074;&#1099;&#1077;\&#1043;&#1055;-29&#1088;%20(29.12.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0&#1054;&#1090;&#1076;&#1077;&#1083;%20&#1092;&#1080;&#1085;&#1072;&#1085;&#1089;&#1080;&#1088;&#1086;&#1074;&#1072;&#1085;&#1080;&#1103;\&#1054;&#1058;&#1063;&#1045;&#1058;&#1067;%20&#1079;&#1072;%202014%20&#1075;&#1086;&#1076;\4%20&#1082;&#1074;&#1072;&#1088;&#1090;&#1072;&#1083;%202014%20&#1075;&#1086;&#1076;&#1072;\&#1043;&#1055;-28&#1088;%20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0&#1054;&#1090;&#1076;&#1077;&#1083;%20&#1092;&#1080;&#1085;&#1072;&#1085;&#1089;&#1080;&#1088;&#1086;&#1074;&#1072;&#1085;&#1080;&#1103;\&#1054;&#1058;&#1063;&#1045;&#1058;&#1067;%20&#1079;&#1072;%202016%20&#1075;&#1086;&#1076;\4%20&#1082;&#1074;&#1072;&#1088;&#1090;&#1072;&#1083;%202016\&#1043;&#1055;-%2028&#1056;&#1059;%20&#1085;&#1072;%2001.11.2016\&#1087;&#1086;&#1083;&#1085;&#1072;&#1103;%20&#1074;&#1077;&#1088;&#1089;&#1080;&#1103;%20&#1043;&#1055;-28&#1088;&#1091;.&#1055;&#1088;&#1080;&#1083;&#1086;&#1078;&#1077;&#1085;&#1080;&#1077;%201.%20&#1074;&#1077;&#1088;&#1089;&#1080;&#1103;1%20-%20&#1050;&#1080;&#1088;&#1086;&#1074;&#1089;&#1082;&#1072;&#1103;%20&#1086;&#1073;&#1083;&#1072;&#1089;&#1090;&#110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0&#1054;&#1090;&#1076;&#1077;&#1083;%20&#1092;&#1080;&#1085;&#1072;&#1085;&#1089;&#1080;&#1088;&#1086;&#1074;&#1072;&#1085;&#1080;&#1103;\&#1054;&#1058;&#1063;&#1045;&#1058;&#1067;%20&#1079;&#1072;%202017%20&#1075;&#1086;&#1076;\&#1043;&#1055;%20-%2028%20&#1088;&#1091;\&#1043;&#1055;-28%20&#1088;&#1091;%20&#1085;&#1072;%2001.11.2017\&#1043;&#1055;-28&#1088;&#1091;.&#1055;&#1088;&#1080;&#1083;&#1086;&#1078;&#1077;&#1085;&#1080;&#1077;%201.%20&#1074;&#1077;&#1088;&#1089;&#1080;&#1103;1%20-%20&#1050;&#1080;&#1088;&#1086;&#1074;&#1089;&#1082;&#1072;&#1103;%20&#1086;&#1073;&#1083;&#1072;&#1089;&#1090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0&#1054;&#1090;&#1076;&#1077;&#1083;%20&#1092;&#1080;&#1085;&#1072;&#1085;&#1089;&#1080;&#1088;&#1086;&#1074;&#1072;&#1085;&#1080;&#1103;\&#1054;&#1058;&#1063;&#1045;&#1058;&#1067;%20&#1079;&#1072;%202015%20&#1075;&#1086;&#1076;\4%20&#1082;&#1074;&#1072;&#1088;&#1090;&#1072;&#1083;%202015\&#1043;&#1055;-28&#1056;&#1059;\&#1043;&#1055;-28&#1088;&#1091;.&#1055;&#1088;&#1080;&#1083;&#1086;&#1078;&#1077;&#1085;&#1080;&#1077;%201.%20&#1074;&#1077;&#1088;&#1089;&#1080;&#1103;2%20-%20&#1050;&#1080;&#1088;&#1086;&#1074;&#1089;&#1082;&#1072;&#1103;%20&#1086;&#1073;&#1083;&#1072;&#1089;&#1090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0&#1054;&#1090;&#1076;&#1077;&#1083;%20&#1092;&#1080;&#1085;&#1072;&#1085;&#1089;&#1080;&#1088;&#1086;&#1074;&#1072;&#1085;&#1080;&#1103;\&#1054;&#1058;&#1063;&#1045;&#1058;&#1067;%20&#1079;&#1072;%202015%20&#1075;&#1086;&#1076;\4%20&#1082;&#1074;&#1072;&#1088;&#1090;&#1072;&#1083;%202015\&#1043;&#1055;-28&#1056;&#1059;%20%20&#1084;&#1086;&#1097;&#1085;&#1086;&#1089;&#1090;&#1100;\&#1043;&#1055;-28&#1088;&#1091;%20&#1052;&#1086;&#1097;&#1085;&#1086;&#1089;&#1090;&#1080;.%20&#1074;&#1077;&#1088;&#1089;&#1080;&#1103;1%20-%20&#1050;&#1080;&#1088;&#1086;&#1074;&#1089;&#1082;&#1072;&#1103;%20&#1086;&#1073;&#1083;&#1072;&#1089;&#1090;&#11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tchikhina\Documents\2015%20&#1043;&#1054;&#1044;\&#1054;&#1058;&#1063;&#1045;&#1058;&#1067;%20&#1043;&#1055;\4%20&#1082;&#1074;&#1072;&#1088;&#1090;&#1072;&#1083;\&#1043;&#1055;-34&#1088;%202015%20&#1075;&#1086;&#1076;%20&#1092;&#1072;&#1082;&#1090;%20&#1089;%20&#1087;&#1086;&#1076;&#1075;&#1086;&#1085;&#1082;&#1086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Короткие"/>
      <sheetName val="Списки"/>
      <sheetName val="Инструкция"/>
      <sheetName val="ФЛК (обязательный)"/>
      <sheetName val="Проверка"/>
    </sheetNames>
    <sheetDataSet>
      <sheetData sheetId="0" refreshError="1"/>
      <sheetData sheetId="1">
        <row r="1">
          <cell r="B1" t="str">
            <v>10100</v>
          </cell>
        </row>
        <row r="2">
          <cell r="B2" t="str">
            <v>10102</v>
          </cell>
        </row>
        <row r="3">
          <cell r="B3" t="str">
            <v>10104</v>
          </cell>
        </row>
        <row r="4">
          <cell r="B4" t="str">
            <v>10105</v>
          </cell>
        </row>
        <row r="5">
          <cell r="B5" t="str">
            <v>20100</v>
          </cell>
        </row>
        <row r="6">
          <cell r="B6" t="str">
            <v>20102</v>
          </cell>
        </row>
        <row r="7">
          <cell r="B7" t="str">
            <v>20104</v>
          </cell>
        </row>
        <row r="8">
          <cell r="B8" t="str">
            <v>20105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Инвест"/>
      <sheetName val="Списки"/>
      <sheetName val="Инструкция"/>
      <sheetName val="Проверка"/>
    </sheetNames>
    <sheetDataSet>
      <sheetData sheetId="0"/>
      <sheetData sheetId="1">
        <row r="2">
          <cell r="A2" t="str">
            <v>СХО</v>
          </cell>
          <cell r="C2" t="str">
            <v>01.010.10</v>
          </cell>
          <cell r="E2" t="str">
            <v>01.010.10</v>
          </cell>
          <cell r="F2" t="str">
            <v>01.010.10.007</v>
          </cell>
          <cell r="G2">
            <v>2</v>
          </cell>
          <cell r="H2">
            <v>2</v>
          </cell>
        </row>
        <row r="3">
          <cell r="A3" t="str">
            <v>организации АПК</v>
          </cell>
          <cell r="C3" t="str">
            <v>01.010.21</v>
          </cell>
          <cell r="E3" t="str">
            <v>01.010.21</v>
          </cell>
          <cell r="F3" t="str">
            <v>01.010.21.105</v>
          </cell>
          <cell r="G3">
            <v>3</v>
          </cell>
          <cell r="H3">
            <v>3</v>
          </cell>
        </row>
        <row r="4">
          <cell r="A4" t="str">
            <v>СПоК</v>
          </cell>
          <cell r="C4" t="str">
            <v>01.010.22</v>
          </cell>
          <cell r="E4" t="str">
            <v>01.010.22</v>
          </cell>
          <cell r="F4" t="str">
            <v>01.010.22.105</v>
          </cell>
          <cell r="G4">
            <v>4</v>
          </cell>
          <cell r="H4">
            <v>4</v>
          </cell>
        </row>
        <row r="5">
          <cell r="A5" t="str">
            <v>КФХ</v>
          </cell>
          <cell r="C5" t="str">
            <v>01.010.23</v>
          </cell>
          <cell r="E5" t="str">
            <v>01.010.23</v>
          </cell>
          <cell r="F5" t="str">
            <v>01.010.23.105</v>
          </cell>
          <cell r="G5">
            <v>5</v>
          </cell>
          <cell r="H5">
            <v>5</v>
          </cell>
        </row>
        <row r="6">
          <cell r="A6" t="str">
            <v>ИП</v>
          </cell>
          <cell r="C6" t="str">
            <v>01.010.24</v>
          </cell>
          <cell r="E6" t="str">
            <v>01.010.24</v>
          </cell>
          <cell r="F6" t="str">
            <v>01.010.24.105</v>
          </cell>
          <cell r="G6">
            <v>6</v>
          </cell>
          <cell r="H6">
            <v>6</v>
          </cell>
        </row>
        <row r="7">
          <cell r="C7" t="str">
            <v>01.010.25</v>
          </cell>
          <cell r="E7" t="str">
            <v>01.010.25</v>
          </cell>
          <cell r="F7" t="str">
            <v>01.010.25.105</v>
          </cell>
          <cell r="G7">
            <v>7</v>
          </cell>
          <cell r="H7">
            <v>7</v>
          </cell>
        </row>
        <row r="8">
          <cell r="C8" t="str">
            <v>01.010.30</v>
          </cell>
          <cell r="E8" t="str">
            <v>01.010.30</v>
          </cell>
          <cell r="F8" t="str">
            <v>01.010.30.208</v>
          </cell>
          <cell r="G8">
            <v>8</v>
          </cell>
          <cell r="H8">
            <v>10</v>
          </cell>
        </row>
        <row r="9">
          <cell r="C9" t="str">
            <v>01.015.21</v>
          </cell>
          <cell r="E9" t="str">
            <v>01.010.30</v>
          </cell>
          <cell r="F9" t="str">
            <v>01.010.30.209</v>
          </cell>
          <cell r="G9">
            <v>9</v>
          </cell>
        </row>
        <row r="10">
          <cell r="C10" t="str">
            <v>01.015.22</v>
          </cell>
          <cell r="E10" t="str">
            <v>01.010.30</v>
          </cell>
          <cell r="F10" t="str">
            <v>01.010.30.210</v>
          </cell>
          <cell r="G10">
            <v>10</v>
          </cell>
        </row>
        <row r="11">
          <cell r="C11" t="str">
            <v>01.015.50</v>
          </cell>
          <cell r="E11" t="str">
            <v>01.015.21</v>
          </cell>
          <cell r="F11" t="str">
            <v>01.015.21.101</v>
          </cell>
          <cell r="G11">
            <v>11</v>
          </cell>
          <cell r="H11">
            <v>14</v>
          </cell>
        </row>
        <row r="12">
          <cell r="C12" t="str">
            <v>01.015.60</v>
          </cell>
          <cell r="E12" t="str">
            <v>01.015.21</v>
          </cell>
          <cell r="F12" t="str">
            <v>01.015.21.102</v>
          </cell>
          <cell r="G12">
            <v>12</v>
          </cell>
        </row>
        <row r="13">
          <cell r="C13" t="str">
            <v>01.208.10</v>
          </cell>
          <cell r="E13" t="str">
            <v>01.015.21</v>
          </cell>
          <cell r="F13" t="str">
            <v>01.015.21.103</v>
          </cell>
          <cell r="G13">
            <v>13</v>
          </cell>
        </row>
        <row r="14">
          <cell r="C14" t="str">
            <v>01.208.21</v>
          </cell>
          <cell r="E14" t="str">
            <v>01.015.21</v>
          </cell>
          <cell r="F14" t="str">
            <v>01.015.21.106</v>
          </cell>
          <cell r="G14">
            <v>14</v>
          </cell>
        </row>
        <row r="15">
          <cell r="C15" t="str">
            <v>01.208.23</v>
          </cell>
          <cell r="E15" t="str">
            <v>01.015.22</v>
          </cell>
          <cell r="F15" t="str">
            <v>01.015.22.101</v>
          </cell>
          <cell r="G15">
            <v>15</v>
          </cell>
          <cell r="H15">
            <v>17</v>
          </cell>
        </row>
        <row r="16">
          <cell r="C16" t="str">
            <v>01.208.24</v>
          </cell>
          <cell r="E16" t="str">
            <v>01.015.22</v>
          </cell>
          <cell r="F16" t="str">
            <v>01.015.22.102</v>
          </cell>
          <cell r="G16">
            <v>16</v>
          </cell>
        </row>
        <row r="17">
          <cell r="C17" t="str">
            <v>01.208.25</v>
          </cell>
          <cell r="E17" t="str">
            <v>01.015.22</v>
          </cell>
          <cell r="F17" t="str">
            <v>01.015.22.106</v>
          </cell>
          <cell r="G17">
            <v>17</v>
          </cell>
        </row>
        <row r="18">
          <cell r="C18" t="str">
            <v>01.208.30</v>
          </cell>
          <cell r="E18" t="str">
            <v>01.015.50</v>
          </cell>
          <cell r="F18" t="str">
            <v>01.015.50.401</v>
          </cell>
          <cell r="G18">
            <v>18</v>
          </cell>
          <cell r="H18">
            <v>19</v>
          </cell>
        </row>
        <row r="19">
          <cell r="C19" t="str">
            <v>01.208.40</v>
          </cell>
          <cell r="E19" t="str">
            <v>01.015.50</v>
          </cell>
          <cell r="F19" t="str">
            <v>01.015.50.402</v>
          </cell>
          <cell r="G19">
            <v>19</v>
          </cell>
        </row>
        <row r="20">
          <cell r="C20" t="str">
            <v>01.208.50</v>
          </cell>
          <cell r="E20" t="str">
            <v>01.015.60</v>
          </cell>
          <cell r="F20" t="str">
            <v>01.015.60.501</v>
          </cell>
          <cell r="G20">
            <v>20</v>
          </cell>
          <cell r="H20">
            <v>23</v>
          </cell>
        </row>
        <row r="21">
          <cell r="C21" t="str">
            <v>02.010.10</v>
          </cell>
          <cell r="E21" t="str">
            <v>01.015.60</v>
          </cell>
          <cell r="F21" t="str">
            <v>01.015.60.502</v>
          </cell>
          <cell r="G21">
            <v>21</v>
          </cell>
        </row>
        <row r="22">
          <cell r="C22" t="str">
            <v>02.010.21</v>
          </cell>
          <cell r="E22" t="str">
            <v>01.015.60</v>
          </cell>
          <cell r="F22" t="str">
            <v>01.015.60.503</v>
          </cell>
          <cell r="G22">
            <v>22</v>
          </cell>
        </row>
        <row r="23">
          <cell r="C23" t="str">
            <v>02.010.22</v>
          </cell>
          <cell r="E23" t="str">
            <v>01.015.60</v>
          </cell>
          <cell r="F23" t="str">
            <v>01.015.60.504</v>
          </cell>
          <cell r="G23">
            <v>23</v>
          </cell>
        </row>
        <row r="24">
          <cell r="C24" t="str">
            <v>02.010.23</v>
          </cell>
          <cell r="E24" t="str">
            <v>01.208.10</v>
          </cell>
          <cell r="F24" t="str">
            <v>01.208.10.001</v>
          </cell>
          <cell r="G24">
            <v>24</v>
          </cell>
          <cell r="H24">
            <v>32</v>
          </cell>
        </row>
        <row r="25">
          <cell r="C25" t="str">
            <v>02.010.24</v>
          </cell>
          <cell r="E25" t="str">
            <v>01.208.10</v>
          </cell>
          <cell r="F25" t="str">
            <v>01.208.10.002</v>
          </cell>
          <cell r="G25">
            <v>25</v>
          </cell>
        </row>
        <row r="26">
          <cell r="C26" t="str">
            <v>02.010.25</v>
          </cell>
          <cell r="E26" t="str">
            <v>01.208.10</v>
          </cell>
          <cell r="F26" t="str">
            <v>01.208.10.003</v>
          </cell>
          <cell r="G26">
            <v>26</v>
          </cell>
        </row>
        <row r="27">
          <cell r="C27" t="str">
            <v>02.010.30</v>
          </cell>
          <cell r="E27" t="str">
            <v>01.208.10</v>
          </cell>
          <cell r="F27" t="str">
            <v>01.208.10.004</v>
          </cell>
          <cell r="G27">
            <v>27</v>
          </cell>
        </row>
        <row r="28">
          <cell r="C28" t="str">
            <v>02.015.21</v>
          </cell>
          <cell r="E28" t="str">
            <v>01.208.10</v>
          </cell>
          <cell r="F28" t="str">
            <v>01.208.10.005</v>
          </cell>
          <cell r="G28">
            <v>28</v>
          </cell>
        </row>
        <row r="29">
          <cell r="C29" t="str">
            <v>02.015.22</v>
          </cell>
          <cell r="E29" t="str">
            <v>01.208.10</v>
          </cell>
          <cell r="F29" t="str">
            <v>01.208.10.006</v>
          </cell>
          <cell r="G29">
            <v>29</v>
          </cell>
        </row>
        <row r="30">
          <cell r="C30" t="str">
            <v>02.015.50</v>
          </cell>
          <cell r="E30" t="str">
            <v>01.208.10</v>
          </cell>
          <cell r="F30" t="str">
            <v>01.208.10.007</v>
          </cell>
          <cell r="G30">
            <v>30</v>
          </cell>
        </row>
        <row r="31">
          <cell r="C31" t="str">
            <v>02.015.60</v>
          </cell>
          <cell r="E31" t="str">
            <v>01.208.10</v>
          </cell>
          <cell r="F31" t="str">
            <v>01.208.10.008</v>
          </cell>
          <cell r="G31">
            <v>31</v>
          </cell>
        </row>
        <row r="32">
          <cell r="C32" t="str">
            <v>02.208.10</v>
          </cell>
          <cell r="E32" t="str">
            <v>01.208.10</v>
          </cell>
          <cell r="F32" t="str">
            <v>01.208.10.009</v>
          </cell>
          <cell r="G32">
            <v>32</v>
          </cell>
        </row>
        <row r="33">
          <cell r="C33" t="str">
            <v>02.208.21</v>
          </cell>
          <cell r="E33" t="str">
            <v>01.208.21</v>
          </cell>
          <cell r="F33" t="str">
            <v>01.208.21.101</v>
          </cell>
          <cell r="G33">
            <v>33</v>
          </cell>
          <cell r="H33">
            <v>35</v>
          </cell>
        </row>
        <row r="34">
          <cell r="C34" t="str">
            <v>02.208.23</v>
          </cell>
          <cell r="E34" t="str">
            <v>01.208.21</v>
          </cell>
          <cell r="F34" t="str">
            <v>01.208.21.102</v>
          </cell>
          <cell r="G34">
            <v>34</v>
          </cell>
        </row>
        <row r="35">
          <cell r="C35" t="str">
            <v>02.208.24</v>
          </cell>
          <cell r="E35" t="str">
            <v>01.208.21</v>
          </cell>
          <cell r="F35" t="str">
            <v>01.208.21.106</v>
          </cell>
          <cell r="G35">
            <v>35</v>
          </cell>
        </row>
        <row r="36">
          <cell r="C36" t="str">
            <v>02.208.25</v>
          </cell>
          <cell r="E36" t="str">
            <v>01.208.23</v>
          </cell>
          <cell r="F36" t="str">
            <v>01.208.23.101</v>
          </cell>
          <cell r="G36">
            <v>36</v>
          </cell>
          <cell r="H36">
            <v>38</v>
          </cell>
        </row>
        <row r="37">
          <cell r="C37" t="str">
            <v>02.208.30</v>
          </cell>
          <cell r="E37" t="str">
            <v>01.208.23</v>
          </cell>
          <cell r="F37" t="str">
            <v>01.208.23.102</v>
          </cell>
          <cell r="G37">
            <v>37</v>
          </cell>
        </row>
        <row r="38">
          <cell r="C38" t="str">
            <v>02.208.40</v>
          </cell>
          <cell r="E38" t="str">
            <v>01.208.23</v>
          </cell>
          <cell r="F38" t="str">
            <v>01.208.23.106</v>
          </cell>
          <cell r="G38">
            <v>38</v>
          </cell>
        </row>
        <row r="39">
          <cell r="C39" t="str">
            <v>02.208.50</v>
          </cell>
          <cell r="E39" t="str">
            <v>01.208.24</v>
          </cell>
          <cell r="F39" t="str">
            <v>01.208.24.101</v>
          </cell>
          <cell r="G39">
            <v>39</v>
          </cell>
          <cell r="H39">
            <v>41</v>
          </cell>
        </row>
        <row r="40">
          <cell r="E40" t="str">
            <v>01.208.24</v>
          </cell>
          <cell r="F40" t="str">
            <v>01.208.24.102</v>
          </cell>
          <cell r="G40">
            <v>40</v>
          </cell>
        </row>
        <row r="41">
          <cell r="E41" t="str">
            <v>01.208.24</v>
          </cell>
          <cell r="F41" t="str">
            <v>01.208.24.106</v>
          </cell>
          <cell r="G41">
            <v>41</v>
          </cell>
        </row>
        <row r="42">
          <cell r="E42" t="str">
            <v>01.208.25</v>
          </cell>
          <cell r="F42" t="str">
            <v>01.208.25.101</v>
          </cell>
          <cell r="G42">
            <v>42</v>
          </cell>
          <cell r="H42">
            <v>46</v>
          </cell>
        </row>
        <row r="43">
          <cell r="E43" t="str">
            <v>01.208.25</v>
          </cell>
          <cell r="F43" t="str">
            <v>01.208.25.102</v>
          </cell>
          <cell r="G43">
            <v>43</v>
          </cell>
        </row>
        <row r="44">
          <cell r="E44" t="str">
            <v>01.208.25</v>
          </cell>
          <cell r="F44" t="str">
            <v>01.208.25.103</v>
          </cell>
          <cell r="G44">
            <v>44</v>
          </cell>
        </row>
        <row r="45">
          <cell r="E45" t="str">
            <v>01.208.25</v>
          </cell>
          <cell r="F45" t="str">
            <v>01.208.25.104</v>
          </cell>
          <cell r="G45">
            <v>45</v>
          </cell>
        </row>
        <row r="46">
          <cell r="E46" t="str">
            <v>01.208.25</v>
          </cell>
          <cell r="F46" t="str">
            <v>01.208.25.106</v>
          </cell>
          <cell r="G46">
            <v>46</v>
          </cell>
        </row>
        <row r="47">
          <cell r="E47" t="str">
            <v>01.208.30</v>
          </cell>
          <cell r="F47" t="str">
            <v>01.208.30.201</v>
          </cell>
          <cell r="G47">
            <v>47</v>
          </cell>
          <cell r="H47">
            <v>54</v>
          </cell>
        </row>
        <row r="48">
          <cell r="E48" t="str">
            <v>01.208.30</v>
          </cell>
          <cell r="F48" t="str">
            <v>01.208.30.202</v>
          </cell>
          <cell r="G48">
            <v>48</v>
          </cell>
        </row>
        <row r="49">
          <cell r="E49" t="str">
            <v>01.208.30</v>
          </cell>
          <cell r="F49" t="str">
            <v>01.208.30.203</v>
          </cell>
          <cell r="G49">
            <v>49</v>
          </cell>
        </row>
        <row r="50">
          <cell r="E50" t="str">
            <v>01.208.30</v>
          </cell>
          <cell r="F50" t="str">
            <v>01.208.30.204</v>
          </cell>
          <cell r="G50">
            <v>50</v>
          </cell>
        </row>
        <row r="51">
          <cell r="E51" t="str">
            <v>01.208.30</v>
          </cell>
          <cell r="F51" t="str">
            <v>01.208.30.205</v>
          </cell>
          <cell r="G51">
            <v>51</v>
          </cell>
        </row>
        <row r="52">
          <cell r="E52" t="str">
            <v>01.208.30</v>
          </cell>
          <cell r="F52" t="str">
            <v>01.208.30.206</v>
          </cell>
          <cell r="G52">
            <v>52</v>
          </cell>
        </row>
        <row r="53">
          <cell r="E53" t="str">
            <v>01.208.30</v>
          </cell>
          <cell r="F53" t="str">
            <v>01.208.30.207</v>
          </cell>
          <cell r="G53">
            <v>53</v>
          </cell>
        </row>
        <row r="54">
          <cell r="E54" t="str">
            <v>01.208.30</v>
          </cell>
          <cell r="F54" t="str">
            <v>01.208.30.208</v>
          </cell>
          <cell r="G54">
            <v>54</v>
          </cell>
        </row>
        <row r="55">
          <cell r="E55" t="str">
            <v>01.208.40</v>
          </cell>
          <cell r="F55" t="str">
            <v>01.208.40.301</v>
          </cell>
          <cell r="G55">
            <v>55</v>
          </cell>
          <cell r="H55">
            <v>57</v>
          </cell>
        </row>
        <row r="56">
          <cell r="E56" t="str">
            <v>01.208.40</v>
          </cell>
          <cell r="F56" t="str">
            <v>01.208.40.302</v>
          </cell>
          <cell r="G56">
            <v>56</v>
          </cell>
        </row>
        <row r="57">
          <cell r="E57" t="str">
            <v>01.208.40</v>
          </cell>
          <cell r="F57" t="str">
            <v>01.208.40.303</v>
          </cell>
          <cell r="G57">
            <v>57</v>
          </cell>
        </row>
        <row r="58">
          <cell r="E58" t="str">
            <v>01.208.50</v>
          </cell>
          <cell r="F58" t="str">
            <v>01.208.50.401</v>
          </cell>
          <cell r="G58">
            <v>58</v>
          </cell>
          <cell r="H58">
            <v>60</v>
          </cell>
        </row>
        <row r="59">
          <cell r="E59" t="str">
            <v>01.208.50</v>
          </cell>
          <cell r="F59" t="str">
            <v>01.208.50.402</v>
          </cell>
          <cell r="G59">
            <v>59</v>
          </cell>
        </row>
        <row r="60">
          <cell r="E60" t="str">
            <v>01.208.50</v>
          </cell>
          <cell r="F60" t="str">
            <v>01.208.50.403</v>
          </cell>
          <cell r="G60">
            <v>60</v>
          </cell>
        </row>
        <row r="61">
          <cell r="E61" t="str">
            <v>02.010.10</v>
          </cell>
          <cell r="F61" t="str">
            <v>02.010.10.007</v>
          </cell>
          <cell r="G61">
            <v>61</v>
          </cell>
          <cell r="H61">
            <v>61</v>
          </cell>
        </row>
        <row r="62">
          <cell r="E62" t="str">
            <v>02.010.21</v>
          </cell>
          <cell r="F62" t="str">
            <v>02.010.21.105</v>
          </cell>
          <cell r="G62">
            <v>62</v>
          </cell>
          <cell r="H62">
            <v>62</v>
          </cell>
        </row>
        <row r="63">
          <cell r="E63" t="str">
            <v>02.010.22</v>
          </cell>
          <cell r="F63" t="str">
            <v>02.010.22.105</v>
          </cell>
          <cell r="G63">
            <v>63</v>
          </cell>
          <cell r="H63">
            <v>63</v>
          </cell>
        </row>
        <row r="64">
          <cell r="E64" t="str">
            <v>02.010.23</v>
          </cell>
          <cell r="F64" t="str">
            <v>02.010.23.105</v>
          </cell>
          <cell r="G64">
            <v>64</v>
          </cell>
          <cell r="H64">
            <v>64</v>
          </cell>
        </row>
        <row r="65">
          <cell r="E65" t="str">
            <v>02.010.24</v>
          </cell>
          <cell r="F65" t="str">
            <v>02.010.24.105</v>
          </cell>
          <cell r="G65">
            <v>65</v>
          </cell>
          <cell r="H65">
            <v>65</v>
          </cell>
        </row>
        <row r="66">
          <cell r="E66" t="str">
            <v>02.010.25</v>
          </cell>
          <cell r="F66" t="str">
            <v>02.010.25.105</v>
          </cell>
          <cell r="G66">
            <v>66</v>
          </cell>
          <cell r="H66">
            <v>66</v>
          </cell>
        </row>
        <row r="67">
          <cell r="E67" t="str">
            <v>02.010.30</v>
          </cell>
          <cell r="F67" t="str">
            <v>02.010.30.208</v>
          </cell>
          <cell r="G67">
            <v>67</v>
          </cell>
          <cell r="H67">
            <v>69</v>
          </cell>
        </row>
        <row r="68">
          <cell r="E68" t="str">
            <v>02.010.30</v>
          </cell>
          <cell r="F68" t="str">
            <v>02.010.30.209</v>
          </cell>
          <cell r="G68">
            <v>68</v>
          </cell>
        </row>
        <row r="69">
          <cell r="E69" t="str">
            <v>02.010.30</v>
          </cell>
          <cell r="F69" t="str">
            <v>02.010.30.210</v>
          </cell>
          <cell r="G69">
            <v>69</v>
          </cell>
        </row>
        <row r="70">
          <cell r="E70" t="str">
            <v>02.015.21</v>
          </cell>
          <cell r="F70" t="str">
            <v>02.015.21.101</v>
          </cell>
          <cell r="G70">
            <v>70</v>
          </cell>
          <cell r="H70">
            <v>73</v>
          </cell>
        </row>
        <row r="71">
          <cell r="E71" t="str">
            <v>02.015.21</v>
          </cell>
          <cell r="F71" t="str">
            <v>02.015.21.102</v>
          </cell>
          <cell r="G71">
            <v>71</v>
          </cell>
        </row>
        <row r="72">
          <cell r="E72" t="str">
            <v>02.015.21</v>
          </cell>
          <cell r="F72" t="str">
            <v>02.015.21.103</v>
          </cell>
          <cell r="G72">
            <v>72</v>
          </cell>
        </row>
        <row r="73">
          <cell r="E73" t="str">
            <v>02.015.21</v>
          </cell>
          <cell r="F73" t="str">
            <v>02.015.21.106</v>
          </cell>
          <cell r="G73">
            <v>73</v>
          </cell>
        </row>
        <row r="74">
          <cell r="E74" t="str">
            <v>02.015.22</v>
          </cell>
          <cell r="F74" t="str">
            <v>02.015.22.101</v>
          </cell>
          <cell r="G74">
            <v>74</v>
          </cell>
          <cell r="H74">
            <v>76</v>
          </cell>
        </row>
        <row r="75">
          <cell r="E75" t="str">
            <v>02.015.22</v>
          </cell>
          <cell r="F75" t="str">
            <v>02.015.22.102</v>
          </cell>
          <cell r="G75">
            <v>75</v>
          </cell>
        </row>
        <row r="76">
          <cell r="E76" t="str">
            <v>02.015.22</v>
          </cell>
          <cell r="F76" t="str">
            <v>02.015.22.106</v>
          </cell>
          <cell r="G76">
            <v>76</v>
          </cell>
        </row>
        <row r="77">
          <cell r="E77" t="str">
            <v>02.015.50</v>
          </cell>
          <cell r="F77" t="str">
            <v>02.015.50.401</v>
          </cell>
          <cell r="G77">
            <v>77</v>
          </cell>
          <cell r="H77">
            <v>78</v>
          </cell>
        </row>
        <row r="78">
          <cell r="E78" t="str">
            <v>02.015.50</v>
          </cell>
          <cell r="F78" t="str">
            <v>02.015.50.402</v>
          </cell>
          <cell r="G78">
            <v>78</v>
          </cell>
        </row>
        <row r="79">
          <cell r="E79" t="str">
            <v>02.015.60</v>
          </cell>
          <cell r="F79" t="str">
            <v>02.015.60.501</v>
          </cell>
          <cell r="G79">
            <v>79</v>
          </cell>
          <cell r="H79">
            <v>82</v>
          </cell>
        </row>
        <row r="80">
          <cell r="E80" t="str">
            <v>02.015.60</v>
          </cell>
          <cell r="F80" t="str">
            <v>02.015.60.502</v>
          </cell>
          <cell r="G80">
            <v>80</v>
          </cell>
        </row>
        <row r="81">
          <cell r="E81" t="str">
            <v>02.015.60</v>
          </cell>
          <cell r="F81" t="str">
            <v>02.015.60.503</v>
          </cell>
          <cell r="G81">
            <v>81</v>
          </cell>
        </row>
        <row r="82">
          <cell r="E82" t="str">
            <v>02.015.60</v>
          </cell>
          <cell r="F82" t="str">
            <v>02.015.60.504</v>
          </cell>
          <cell r="G82">
            <v>82</v>
          </cell>
        </row>
        <row r="83">
          <cell r="E83" t="str">
            <v>02.208.10</v>
          </cell>
          <cell r="F83" t="str">
            <v>02.208.10.001</v>
          </cell>
          <cell r="G83">
            <v>83</v>
          </cell>
          <cell r="H83">
            <v>91</v>
          </cell>
        </row>
        <row r="84">
          <cell r="E84" t="str">
            <v>02.208.10</v>
          </cell>
          <cell r="F84" t="str">
            <v>02.208.10.002</v>
          </cell>
          <cell r="G84">
            <v>84</v>
          </cell>
        </row>
        <row r="85">
          <cell r="E85" t="str">
            <v>02.208.10</v>
          </cell>
          <cell r="F85" t="str">
            <v>02.208.10.003</v>
          </cell>
          <cell r="G85">
            <v>85</v>
          </cell>
        </row>
        <row r="86">
          <cell r="E86" t="str">
            <v>02.208.10</v>
          </cell>
          <cell r="F86" t="str">
            <v>02.208.10.004</v>
          </cell>
          <cell r="G86">
            <v>86</v>
          </cell>
        </row>
        <row r="87">
          <cell r="E87" t="str">
            <v>02.208.10</v>
          </cell>
          <cell r="F87" t="str">
            <v>02.208.10.005</v>
          </cell>
          <cell r="G87">
            <v>87</v>
          </cell>
        </row>
        <row r="88">
          <cell r="E88" t="str">
            <v>02.208.10</v>
          </cell>
          <cell r="F88" t="str">
            <v>02.208.10.006</v>
          </cell>
          <cell r="G88">
            <v>88</v>
          </cell>
        </row>
        <row r="89">
          <cell r="E89" t="str">
            <v>02.208.10</v>
          </cell>
          <cell r="F89" t="str">
            <v>02.208.10.007</v>
          </cell>
          <cell r="G89">
            <v>89</v>
          </cell>
        </row>
        <row r="90">
          <cell r="E90" t="str">
            <v>02.208.10</v>
          </cell>
          <cell r="F90" t="str">
            <v>02.208.10.008</v>
          </cell>
          <cell r="G90">
            <v>90</v>
          </cell>
        </row>
        <row r="91">
          <cell r="E91" t="str">
            <v>02.208.10</v>
          </cell>
          <cell r="F91" t="str">
            <v>02.208.10.009</v>
          </cell>
          <cell r="G91">
            <v>91</v>
          </cell>
        </row>
        <row r="92">
          <cell r="E92" t="str">
            <v>02.208.21</v>
          </cell>
          <cell r="F92" t="str">
            <v>02.208.21.101</v>
          </cell>
          <cell r="G92">
            <v>92</v>
          </cell>
          <cell r="H92">
            <v>94</v>
          </cell>
        </row>
        <row r="93">
          <cell r="E93" t="str">
            <v>02.208.21</v>
          </cell>
          <cell r="F93" t="str">
            <v>02.208.21.102</v>
          </cell>
          <cell r="G93">
            <v>93</v>
          </cell>
        </row>
        <row r="94">
          <cell r="E94" t="str">
            <v>02.208.21</v>
          </cell>
          <cell r="F94" t="str">
            <v>02.208.21.106</v>
          </cell>
          <cell r="G94">
            <v>94</v>
          </cell>
        </row>
        <row r="95">
          <cell r="E95" t="str">
            <v>02.208.23</v>
          </cell>
          <cell r="F95" t="str">
            <v>02.208.23.101</v>
          </cell>
          <cell r="G95">
            <v>95</v>
          </cell>
          <cell r="H95">
            <v>97</v>
          </cell>
        </row>
        <row r="96">
          <cell r="E96" t="str">
            <v>02.208.23</v>
          </cell>
          <cell r="F96" t="str">
            <v>02.208.23.102</v>
          </cell>
          <cell r="G96">
            <v>96</v>
          </cell>
        </row>
        <row r="97">
          <cell r="E97" t="str">
            <v>02.208.23</v>
          </cell>
          <cell r="F97" t="str">
            <v>02.208.23.106</v>
          </cell>
          <cell r="G97">
            <v>97</v>
          </cell>
        </row>
        <row r="98">
          <cell r="E98" t="str">
            <v>02.208.24</v>
          </cell>
          <cell r="F98" t="str">
            <v>02.208.24.101</v>
          </cell>
          <cell r="G98">
            <v>98</v>
          </cell>
          <cell r="H98">
            <v>100</v>
          </cell>
        </row>
        <row r="99">
          <cell r="E99" t="str">
            <v>02.208.24</v>
          </cell>
          <cell r="F99" t="str">
            <v>02.208.24.102</v>
          </cell>
          <cell r="G99">
            <v>99</v>
          </cell>
        </row>
        <row r="100">
          <cell r="E100" t="str">
            <v>02.208.24</v>
          </cell>
          <cell r="F100" t="str">
            <v>02.208.24.106</v>
          </cell>
          <cell r="G100">
            <v>100</v>
          </cell>
        </row>
        <row r="101">
          <cell r="E101" t="str">
            <v>02.208.25</v>
          </cell>
          <cell r="F101" t="str">
            <v>02.208.25.101</v>
          </cell>
          <cell r="G101">
            <v>101</v>
          </cell>
          <cell r="H101">
            <v>105</v>
          </cell>
        </row>
        <row r="102">
          <cell r="E102" t="str">
            <v>02.208.25</v>
          </cell>
          <cell r="F102" t="str">
            <v>02.208.25.102</v>
          </cell>
          <cell r="G102">
            <v>102</v>
          </cell>
        </row>
        <row r="103">
          <cell r="E103" t="str">
            <v>02.208.25</v>
          </cell>
          <cell r="F103" t="str">
            <v>02.208.25.103</v>
          </cell>
          <cell r="G103">
            <v>103</v>
          </cell>
        </row>
        <row r="104">
          <cell r="E104" t="str">
            <v>02.208.25</v>
          </cell>
          <cell r="F104" t="str">
            <v>02.208.25.104</v>
          </cell>
          <cell r="G104">
            <v>104</v>
          </cell>
        </row>
        <row r="105">
          <cell r="E105" t="str">
            <v>02.208.25</v>
          </cell>
          <cell r="F105" t="str">
            <v>02.208.25.106</v>
          </cell>
          <cell r="G105">
            <v>105</v>
          </cell>
        </row>
        <row r="106">
          <cell r="E106" t="str">
            <v>02.208.30</v>
          </cell>
          <cell r="F106" t="str">
            <v>02.208.30.201</v>
          </cell>
          <cell r="G106">
            <v>106</v>
          </cell>
          <cell r="H106">
            <v>116</v>
          </cell>
        </row>
        <row r="107">
          <cell r="E107" t="str">
            <v>02.208.30</v>
          </cell>
          <cell r="F107" t="str">
            <v>02.208.30.202</v>
          </cell>
          <cell r="G107">
            <v>107</v>
          </cell>
        </row>
        <row r="108">
          <cell r="E108" t="str">
            <v>02.208.30</v>
          </cell>
          <cell r="F108" t="str">
            <v>02.208.30.203</v>
          </cell>
          <cell r="G108">
            <v>108</v>
          </cell>
        </row>
        <row r="109">
          <cell r="E109" t="str">
            <v>02.208.30</v>
          </cell>
          <cell r="F109" t="str">
            <v>02.208.30.204</v>
          </cell>
          <cell r="G109">
            <v>109</v>
          </cell>
        </row>
        <row r="110">
          <cell r="E110" t="str">
            <v>02.208.30</v>
          </cell>
          <cell r="F110" t="str">
            <v>02.208.30.205</v>
          </cell>
          <cell r="G110">
            <v>110</v>
          </cell>
        </row>
        <row r="111">
          <cell r="E111" t="str">
            <v>02.208.30</v>
          </cell>
          <cell r="F111" t="str">
            <v>02.208.30.206</v>
          </cell>
          <cell r="G111">
            <v>111</v>
          </cell>
        </row>
        <row r="112">
          <cell r="E112" t="str">
            <v>02.208.30</v>
          </cell>
          <cell r="F112" t="str">
            <v>02.208.30.207</v>
          </cell>
          <cell r="G112">
            <v>112</v>
          </cell>
        </row>
        <row r="113">
          <cell r="E113" t="str">
            <v>02.208.30</v>
          </cell>
          <cell r="F113" t="str">
            <v>02.208.30.208</v>
          </cell>
          <cell r="G113">
            <v>113</v>
          </cell>
        </row>
        <row r="114">
          <cell r="E114" t="str">
            <v>02.208.40</v>
          </cell>
          <cell r="F114" t="str">
            <v>02.208.40.301</v>
          </cell>
          <cell r="G114">
            <v>114</v>
          </cell>
          <cell r="H114">
            <v>116</v>
          </cell>
        </row>
        <row r="115">
          <cell r="E115" t="str">
            <v>02.208.40</v>
          </cell>
          <cell r="F115" t="str">
            <v>02.208.40.302</v>
          </cell>
          <cell r="G115">
            <v>115</v>
          </cell>
        </row>
        <row r="116">
          <cell r="E116" t="str">
            <v>02.208.40</v>
          </cell>
          <cell r="F116" t="str">
            <v>02.208.40.303</v>
          </cell>
          <cell r="G116">
            <v>116</v>
          </cell>
        </row>
        <row r="117">
          <cell r="E117" t="str">
            <v>02.208.50</v>
          </cell>
          <cell r="F117" t="str">
            <v>02.208.50.401</v>
          </cell>
          <cell r="G117">
            <v>117</v>
          </cell>
          <cell r="H117">
            <v>119</v>
          </cell>
        </row>
        <row r="118">
          <cell r="E118" t="str">
            <v>02.208.50</v>
          </cell>
          <cell r="F118" t="str">
            <v>02.208.50.402</v>
          </cell>
          <cell r="G118">
            <v>118</v>
          </cell>
        </row>
        <row r="119">
          <cell r="E119" t="str">
            <v>02.208.50</v>
          </cell>
          <cell r="F119" t="str">
            <v>02.208.50.403</v>
          </cell>
          <cell r="G119">
            <v>119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/>
      <sheetData sheetId="1"/>
      <sheetData sheetId="2"/>
      <sheetData sheetId="3"/>
      <sheetData sheetId="4">
        <row r="1">
          <cell r="E1" t="str">
            <v>AMD</v>
          </cell>
        </row>
        <row r="2">
          <cell r="E2" t="str">
            <v>AZM</v>
          </cell>
          <cell r="AE2" t="str">
            <v>01.208.10.001</v>
          </cell>
          <cell r="AF2">
            <v>0.8</v>
          </cell>
          <cell r="AG2">
            <v>0.67</v>
          </cell>
          <cell r="AH2">
            <v>0.67</v>
          </cell>
          <cell r="AI2">
            <v>0.67</v>
          </cell>
          <cell r="AK2" t="str">
            <v>АО «Россельхозбанк»</v>
          </cell>
          <cell r="AP2" t="str">
            <v>ИП</v>
          </cell>
        </row>
        <row r="3">
          <cell r="E3" t="str">
            <v>BYR</v>
          </cell>
          <cell r="AE3" t="str">
            <v>01.208.10.002</v>
          </cell>
          <cell r="AF3">
            <v>0.8</v>
          </cell>
          <cell r="AG3">
            <v>0.67</v>
          </cell>
          <cell r="AH3">
            <v>0.67</v>
          </cell>
          <cell r="AI3">
            <v>0.67</v>
          </cell>
          <cell r="AK3" t="str">
            <v>ПАО «Сбербанк России»</v>
          </cell>
          <cell r="AP3" t="str">
            <v>КФХ</v>
          </cell>
        </row>
        <row r="4">
          <cell r="E4" t="str">
            <v>EEK</v>
          </cell>
          <cell r="AE4" t="str">
            <v>01.208.10.003</v>
          </cell>
          <cell r="AF4">
            <v>0.8</v>
          </cell>
          <cell r="AG4">
            <v>0.67</v>
          </cell>
          <cell r="AH4">
            <v>0.67</v>
          </cell>
          <cell r="AI4">
            <v>0.67</v>
          </cell>
          <cell r="AK4" t="str">
            <v>АО «Альфа-банк»</v>
          </cell>
          <cell r="AP4" t="str">
            <v>Организация АПК</v>
          </cell>
        </row>
        <row r="5">
          <cell r="E5" t="str">
            <v>EUR</v>
          </cell>
          <cell r="AE5" t="str">
            <v>01.208.10.004</v>
          </cell>
          <cell r="AF5">
            <v>0.8</v>
          </cell>
          <cell r="AG5">
            <v>0.67</v>
          </cell>
          <cell r="AH5">
            <v>0.67</v>
          </cell>
          <cell r="AI5">
            <v>0.67</v>
          </cell>
          <cell r="AK5" t="str">
            <v>ПАО АКБ «Авангард»</v>
          </cell>
          <cell r="AP5" t="str">
            <v>СПоК</v>
          </cell>
        </row>
        <row r="6">
          <cell r="E6" t="str">
            <v>GBP</v>
          </cell>
          <cell r="AE6" t="str">
            <v>01.208.10.005</v>
          </cell>
          <cell r="AF6">
            <v>0.8</v>
          </cell>
          <cell r="AG6">
            <v>0.67</v>
          </cell>
          <cell r="AH6">
            <v>0.67</v>
          </cell>
          <cell r="AI6">
            <v>0.67</v>
          </cell>
          <cell r="AK6" t="str">
            <v>ПАО «ВТБ»</v>
          </cell>
          <cell r="AP6" t="str">
            <v>СХО</v>
          </cell>
        </row>
        <row r="7">
          <cell r="E7" t="str">
            <v>GEL</v>
          </cell>
          <cell r="AE7" t="str">
            <v>01.208.10.006</v>
          </cell>
          <cell r="AF7">
            <v>0.8</v>
          </cell>
          <cell r="AG7">
            <v>0.67</v>
          </cell>
          <cell r="AH7">
            <v>0.67</v>
          </cell>
          <cell r="AI7">
            <v>0.67</v>
          </cell>
          <cell r="AK7" t="str">
            <v>ПАО «ВТБ24»</v>
          </cell>
        </row>
        <row r="8">
          <cell r="E8" t="str">
            <v>JPY</v>
          </cell>
          <cell r="AE8" t="str">
            <v>01.208.10.007</v>
          </cell>
          <cell r="AF8">
            <v>0.8</v>
          </cell>
          <cell r="AG8">
            <v>0.67</v>
          </cell>
          <cell r="AH8">
            <v>0.67</v>
          </cell>
          <cell r="AI8">
            <v>0.67</v>
          </cell>
          <cell r="AK8" t="str">
            <v>ПАО «Банк Уралсиб»</v>
          </cell>
        </row>
        <row r="9">
          <cell r="E9" t="str">
            <v>KGS</v>
          </cell>
          <cell r="AE9" t="str">
            <v>01.208.10.008</v>
          </cell>
          <cell r="AF9">
            <v>0.8</v>
          </cell>
          <cell r="AG9">
            <v>0.67</v>
          </cell>
          <cell r="AH9">
            <v>0.67</v>
          </cell>
          <cell r="AI9">
            <v>0.67</v>
          </cell>
          <cell r="AK9" t="str">
            <v>АО «Газпромбанк»</v>
          </cell>
        </row>
        <row r="10">
          <cell r="E10" t="str">
            <v>KZT</v>
          </cell>
          <cell r="AE10" t="str">
            <v>01.208.10.009</v>
          </cell>
          <cell r="AF10">
            <v>0.8</v>
          </cell>
          <cell r="AG10">
            <v>0.67</v>
          </cell>
          <cell r="AH10">
            <v>0.67</v>
          </cell>
          <cell r="AI10">
            <v>0.67</v>
          </cell>
          <cell r="AK10" t="str">
            <v>ПАО «БИНБАНК»</v>
          </cell>
        </row>
        <row r="11">
          <cell r="E11" t="str">
            <v>LTL</v>
          </cell>
          <cell r="AA11">
            <v>0.66666666666666663</v>
          </cell>
          <cell r="AE11" t="str">
            <v>01.208.21.101</v>
          </cell>
          <cell r="AF11">
            <v>1</v>
          </cell>
          <cell r="AG11">
            <v>1</v>
          </cell>
          <cell r="AH11">
            <v>1</v>
          </cell>
          <cell r="AI11">
            <v>1</v>
          </cell>
          <cell r="AK11" t="str">
            <v>АО «ЮниКредит Банк»</v>
          </cell>
        </row>
        <row r="12">
          <cell r="E12" t="str">
            <v>LVL</v>
          </cell>
          <cell r="AA12">
            <v>0.8</v>
          </cell>
          <cell r="AE12" t="str">
            <v>01.208.21.102</v>
          </cell>
          <cell r="AF12">
            <v>1</v>
          </cell>
          <cell r="AG12">
            <v>1</v>
          </cell>
          <cell r="AH12">
            <v>1</v>
          </cell>
          <cell r="AI12">
            <v>1</v>
          </cell>
          <cell r="AK12" t="str">
            <v>ПАО «Промсвязьбанк»</v>
          </cell>
        </row>
        <row r="13">
          <cell r="E13" t="str">
            <v>MDL</v>
          </cell>
          <cell r="AA13">
            <v>1</v>
          </cell>
          <cell r="AE13" t="str">
            <v>01.208.21.106</v>
          </cell>
          <cell r="AF13">
            <v>1</v>
          </cell>
          <cell r="AG13">
            <v>1</v>
          </cell>
          <cell r="AH13">
            <v>1</v>
          </cell>
          <cell r="AI13">
            <v>1</v>
          </cell>
          <cell r="AK13" t="str">
            <v>Другой банк</v>
          </cell>
        </row>
        <row r="14">
          <cell r="E14" t="str">
            <v>RUB</v>
          </cell>
          <cell r="AE14" t="str">
            <v>01.208.23.101</v>
          </cell>
          <cell r="AF14">
            <v>0.8</v>
          </cell>
          <cell r="AG14">
            <v>0.67</v>
          </cell>
          <cell r="AH14">
            <v>0.67</v>
          </cell>
          <cell r="AI14">
            <v>0.67</v>
          </cell>
        </row>
        <row r="15">
          <cell r="E15" t="str">
            <v>TJS</v>
          </cell>
          <cell r="AE15" t="str">
            <v>01.208.23.102</v>
          </cell>
          <cell r="AF15">
            <v>0.8</v>
          </cell>
          <cell r="AG15">
            <v>0.67</v>
          </cell>
          <cell r="AH15">
            <v>0.67</v>
          </cell>
          <cell r="AI15">
            <v>0.67</v>
          </cell>
        </row>
        <row r="16">
          <cell r="E16" t="str">
            <v>TMM</v>
          </cell>
          <cell r="AE16" t="str">
            <v>01.208.23.106</v>
          </cell>
          <cell r="AF16">
            <v>0.8</v>
          </cell>
          <cell r="AG16">
            <v>0.67</v>
          </cell>
          <cell r="AH16">
            <v>0.67</v>
          </cell>
          <cell r="AI16">
            <v>0.67</v>
          </cell>
        </row>
        <row r="17">
          <cell r="E17" t="str">
            <v>UAH</v>
          </cell>
          <cell r="AE17" t="str">
            <v>01.208.24.101</v>
          </cell>
          <cell r="AF17">
            <v>0.8</v>
          </cell>
          <cell r="AG17">
            <v>0.67</v>
          </cell>
          <cell r="AH17">
            <v>0.67</v>
          </cell>
          <cell r="AI17">
            <v>0.67</v>
          </cell>
        </row>
        <row r="18">
          <cell r="E18" t="str">
            <v>USD</v>
          </cell>
          <cell r="AE18" t="str">
            <v>01.208.24.102</v>
          </cell>
          <cell r="AF18">
            <v>0.8</v>
          </cell>
          <cell r="AG18">
            <v>0.67</v>
          </cell>
          <cell r="AH18">
            <v>0.67</v>
          </cell>
          <cell r="AI18">
            <v>0.67</v>
          </cell>
        </row>
        <row r="19">
          <cell r="E19" t="str">
            <v>UZS</v>
          </cell>
          <cell r="AE19" t="str">
            <v>01.208.24.106</v>
          </cell>
          <cell r="AF19">
            <v>0.8</v>
          </cell>
          <cell r="AG19">
            <v>0.67</v>
          </cell>
          <cell r="AH19">
            <v>0.67</v>
          </cell>
          <cell r="AI19">
            <v>0.67</v>
          </cell>
        </row>
        <row r="20">
          <cell r="AE20" t="str">
            <v>01.208.25.101</v>
          </cell>
          <cell r="AF20">
            <v>0.8</v>
          </cell>
          <cell r="AG20">
            <v>0.67</v>
          </cell>
          <cell r="AH20">
            <v>0.67</v>
          </cell>
          <cell r="AI20">
            <v>0.67</v>
          </cell>
        </row>
        <row r="21">
          <cell r="AE21" t="str">
            <v>01.208.25.102</v>
          </cell>
          <cell r="AF21">
            <v>0.8</v>
          </cell>
          <cell r="AG21">
            <v>0.67</v>
          </cell>
          <cell r="AH21">
            <v>0.67</v>
          </cell>
          <cell r="AI21">
            <v>0.67</v>
          </cell>
        </row>
        <row r="22">
          <cell r="AE22" t="str">
            <v>01.208.25.103</v>
          </cell>
          <cell r="AF22">
            <v>0</v>
          </cell>
          <cell r="AG22">
            <v>0.67</v>
          </cell>
          <cell r="AH22">
            <v>0.67</v>
          </cell>
          <cell r="AI22">
            <v>0.67</v>
          </cell>
        </row>
        <row r="23">
          <cell r="AE23" t="str">
            <v>01.208.25.104</v>
          </cell>
          <cell r="AF23">
            <v>0.8</v>
          </cell>
          <cell r="AG23">
            <v>0.67</v>
          </cell>
          <cell r="AH23">
            <v>0.67</v>
          </cell>
          <cell r="AI23">
            <v>0.67</v>
          </cell>
        </row>
        <row r="24">
          <cell r="AE24" t="str">
            <v>01.208.25.106</v>
          </cell>
          <cell r="AF24">
            <v>0.8</v>
          </cell>
          <cell r="AG24">
            <v>0.67</v>
          </cell>
          <cell r="AH24">
            <v>0.67</v>
          </cell>
          <cell r="AI24">
            <v>0.67</v>
          </cell>
        </row>
        <row r="25">
          <cell r="AE25" t="str">
            <v>01.208.30.201</v>
          </cell>
          <cell r="AF25">
            <v>0.8</v>
          </cell>
          <cell r="AG25">
            <v>0.67</v>
          </cell>
          <cell r="AH25">
            <v>0.67</v>
          </cell>
          <cell r="AI25">
            <v>0.67</v>
          </cell>
        </row>
        <row r="26">
          <cell r="AE26" t="str">
            <v>01.208.30.202</v>
          </cell>
          <cell r="AF26">
            <v>0.8</v>
          </cell>
          <cell r="AG26">
            <v>0.67</v>
          </cell>
          <cell r="AH26">
            <v>0.67</v>
          </cell>
          <cell r="AI26">
            <v>0.67</v>
          </cell>
        </row>
        <row r="27">
          <cell r="AE27" t="str">
            <v>01.208.30.203</v>
          </cell>
          <cell r="AF27">
            <v>0.8</v>
          </cell>
          <cell r="AG27">
            <v>0.67</v>
          </cell>
          <cell r="AH27">
            <v>0.67</v>
          </cell>
          <cell r="AI27">
            <v>0.67</v>
          </cell>
        </row>
        <row r="28">
          <cell r="AE28" t="str">
            <v>01.208.30.204</v>
          </cell>
          <cell r="AF28">
            <v>0.8</v>
          </cell>
          <cell r="AG28">
            <v>0.67</v>
          </cell>
          <cell r="AH28">
            <v>0.67</v>
          </cell>
          <cell r="AI28">
            <v>0.67</v>
          </cell>
        </row>
        <row r="29">
          <cell r="AE29" t="str">
            <v>01.208.30.205</v>
          </cell>
          <cell r="AF29">
            <v>0.8</v>
          </cell>
          <cell r="AG29">
            <v>0.67</v>
          </cell>
          <cell r="AH29">
            <v>0.67</v>
          </cell>
          <cell r="AI29">
            <v>0.67</v>
          </cell>
        </row>
        <row r="30">
          <cell r="AE30" t="str">
            <v>01.208.30.206</v>
          </cell>
          <cell r="AF30">
            <v>0.8</v>
          </cell>
          <cell r="AG30">
            <v>0.67</v>
          </cell>
          <cell r="AH30">
            <v>0.67</v>
          </cell>
          <cell r="AI30">
            <v>0.67</v>
          </cell>
        </row>
        <row r="31">
          <cell r="AE31" t="str">
            <v>01.208.30.207</v>
          </cell>
          <cell r="AF31">
            <v>0.8</v>
          </cell>
          <cell r="AG31">
            <v>0.67</v>
          </cell>
          <cell r="AH31">
            <v>0.67</v>
          </cell>
          <cell r="AI31">
            <v>0.67</v>
          </cell>
        </row>
        <row r="32">
          <cell r="AE32" t="str">
            <v>01.208.30.208</v>
          </cell>
          <cell r="AF32">
            <v>0.8</v>
          </cell>
          <cell r="AG32">
            <v>0.67</v>
          </cell>
          <cell r="AH32">
            <v>0.67</v>
          </cell>
          <cell r="AI32">
            <v>0.67</v>
          </cell>
        </row>
        <row r="33">
          <cell r="AE33" t="e">
            <v>#N/A</v>
          </cell>
          <cell r="AF33">
            <v>0</v>
          </cell>
          <cell r="AG33">
            <v>0</v>
          </cell>
          <cell r="AH33">
            <v>0</v>
          </cell>
          <cell r="AI33">
            <v>0.67</v>
          </cell>
        </row>
        <row r="34">
          <cell r="AE34" t="str">
            <v>01.208.40.301</v>
          </cell>
          <cell r="AF34">
            <v>0.8</v>
          </cell>
          <cell r="AG34">
            <v>0.67</v>
          </cell>
          <cell r="AH34">
            <v>0.67</v>
          </cell>
          <cell r="AI34">
            <v>0.67</v>
          </cell>
        </row>
        <row r="35">
          <cell r="AE35" t="str">
            <v>01.208.40.302</v>
          </cell>
          <cell r="AF35">
            <v>0</v>
          </cell>
          <cell r="AG35">
            <v>0.67</v>
          </cell>
          <cell r="AH35">
            <v>0.67</v>
          </cell>
          <cell r="AI35">
            <v>0.67</v>
          </cell>
        </row>
        <row r="36">
          <cell r="AE36" t="str">
            <v>01.208.40.303</v>
          </cell>
          <cell r="AF36">
            <v>0.8</v>
          </cell>
          <cell r="AG36">
            <v>0.67</v>
          </cell>
          <cell r="AH36">
            <v>0.67</v>
          </cell>
          <cell r="AI36">
            <v>0.67</v>
          </cell>
        </row>
        <row r="37">
          <cell r="AE37" t="str">
            <v>01.208.50.401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</row>
        <row r="38">
          <cell r="AE38" t="str">
            <v>01.208.50.402</v>
          </cell>
          <cell r="AF38">
            <v>1</v>
          </cell>
          <cell r="AG38">
            <v>1</v>
          </cell>
          <cell r="AH38">
            <v>1</v>
          </cell>
          <cell r="AI38">
            <v>1</v>
          </cell>
        </row>
        <row r="39">
          <cell r="AE39" t="str">
            <v>01.208.50.403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</row>
        <row r="40">
          <cell r="AE40" t="str">
            <v>01.208.10.010</v>
          </cell>
          <cell r="AF40">
            <v>0</v>
          </cell>
          <cell r="AG40">
            <v>0</v>
          </cell>
          <cell r="AH40">
            <v>0</v>
          </cell>
          <cell r="AI40">
            <v>0.67</v>
          </cell>
        </row>
        <row r="41">
          <cell r="AE41" t="str">
            <v>01.208.25.107</v>
          </cell>
          <cell r="AF41">
            <v>0</v>
          </cell>
          <cell r="AG41">
            <v>0</v>
          </cell>
          <cell r="AH41">
            <v>0</v>
          </cell>
          <cell r="AI41">
            <v>0.67</v>
          </cell>
        </row>
        <row r="42">
          <cell r="AE42" t="e">
            <v>#N/A</v>
          </cell>
          <cell r="AF42">
            <v>0</v>
          </cell>
          <cell r="AG42">
            <v>0</v>
          </cell>
          <cell r="AH42">
            <v>0.67</v>
          </cell>
          <cell r="AI42">
            <v>0.67</v>
          </cell>
        </row>
        <row r="43">
          <cell r="AE43" t="str">
            <v>01.208.70.602</v>
          </cell>
          <cell r="AF43">
            <v>0</v>
          </cell>
          <cell r="AG43">
            <v>0</v>
          </cell>
          <cell r="AH43">
            <v>0.67</v>
          </cell>
          <cell r="AI43">
            <v>0.67</v>
          </cell>
        </row>
        <row r="44">
          <cell r="AE44" t="str">
            <v>01.208.70.603</v>
          </cell>
          <cell r="AF44">
            <v>0</v>
          </cell>
          <cell r="AG44">
            <v>0</v>
          </cell>
          <cell r="AH44">
            <v>0.67</v>
          </cell>
          <cell r="AI44">
            <v>0.67</v>
          </cell>
        </row>
        <row r="45">
          <cell r="AE45" t="e">
            <v>#N/A</v>
          </cell>
          <cell r="AF45">
            <v>0</v>
          </cell>
          <cell r="AG45">
            <v>0</v>
          </cell>
          <cell r="AH45">
            <v>0</v>
          </cell>
          <cell r="AI45">
            <v>1</v>
          </cell>
        </row>
        <row r="46">
          <cell r="AE46" t="str">
            <v>01.208.60.502</v>
          </cell>
          <cell r="AF46">
            <v>0</v>
          </cell>
          <cell r="AG46">
            <v>0</v>
          </cell>
          <cell r="AH46">
            <v>0</v>
          </cell>
          <cell r="AI46">
            <v>1</v>
          </cell>
        </row>
        <row r="47">
          <cell r="AE47" t="str">
            <v>01.208.60.503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</row>
        <row r="48">
          <cell r="AE48" t="e">
            <v>#N/A</v>
          </cell>
          <cell r="AF48">
            <v>0</v>
          </cell>
          <cell r="AG48">
            <v>0</v>
          </cell>
          <cell r="AH48">
            <v>0</v>
          </cell>
          <cell r="AI48">
            <v>0.67</v>
          </cell>
        </row>
        <row r="49">
          <cell r="AE49" t="str">
            <v>01.010.10.007</v>
          </cell>
          <cell r="AF49">
            <v>0.8</v>
          </cell>
          <cell r="AG49">
            <v>0.67</v>
          </cell>
          <cell r="AH49">
            <v>0.67</v>
          </cell>
          <cell r="AI49">
            <v>0.67</v>
          </cell>
        </row>
        <row r="50">
          <cell r="AE50" t="str">
            <v>01.010.21.105</v>
          </cell>
          <cell r="AF50">
            <v>1</v>
          </cell>
          <cell r="AG50">
            <v>1</v>
          </cell>
          <cell r="AH50">
            <v>1</v>
          </cell>
          <cell r="AI50">
            <v>1</v>
          </cell>
        </row>
        <row r="51">
          <cell r="AE51" t="str">
            <v>01.010.22.105</v>
          </cell>
          <cell r="AF51">
            <v>1</v>
          </cell>
          <cell r="AG51">
            <v>1</v>
          </cell>
          <cell r="AH51">
            <v>1</v>
          </cell>
          <cell r="AI51">
            <v>1</v>
          </cell>
        </row>
        <row r="52">
          <cell r="AE52" t="str">
            <v>01.010.23.105</v>
          </cell>
          <cell r="AF52">
            <v>0.8</v>
          </cell>
          <cell r="AG52">
            <v>0.67</v>
          </cell>
          <cell r="AH52">
            <v>0.67</v>
          </cell>
          <cell r="AI52">
            <v>0.67</v>
          </cell>
        </row>
        <row r="53">
          <cell r="AE53" t="str">
            <v>01.010.24.105</v>
          </cell>
          <cell r="AF53">
            <v>0.8</v>
          </cell>
          <cell r="AG53">
            <v>0.67</v>
          </cell>
          <cell r="AH53">
            <v>0.67</v>
          </cell>
          <cell r="AI53">
            <v>0.67</v>
          </cell>
        </row>
        <row r="54">
          <cell r="AE54" t="str">
            <v>01.010.25.105</v>
          </cell>
          <cell r="AF54">
            <v>0.8</v>
          </cell>
          <cell r="AG54">
            <v>0.67</v>
          </cell>
          <cell r="AH54">
            <v>0.67</v>
          </cell>
          <cell r="AI54">
            <v>0.67</v>
          </cell>
        </row>
        <row r="55">
          <cell r="AE55" t="str">
            <v>01.010.30.208</v>
          </cell>
          <cell r="AF55">
            <v>0.8</v>
          </cell>
          <cell r="AG55">
            <v>0.67</v>
          </cell>
          <cell r="AH55">
            <v>0.67</v>
          </cell>
          <cell r="AI55">
            <v>0.67</v>
          </cell>
        </row>
        <row r="56">
          <cell r="AE56" t="str">
            <v>01.010.30.209</v>
          </cell>
          <cell r="AF56">
            <v>0.8</v>
          </cell>
          <cell r="AG56">
            <v>0.67</v>
          </cell>
          <cell r="AH56">
            <v>0.67</v>
          </cell>
          <cell r="AI56">
            <v>0.67</v>
          </cell>
        </row>
        <row r="57">
          <cell r="AE57" t="str">
            <v>01.010.30.210</v>
          </cell>
          <cell r="AF57">
            <v>0.8</v>
          </cell>
          <cell r="AG57">
            <v>0.67</v>
          </cell>
          <cell r="AH57">
            <v>0.67</v>
          </cell>
          <cell r="AI57">
            <v>0.67</v>
          </cell>
        </row>
        <row r="58">
          <cell r="AE58" t="str">
            <v>01.015.21.101</v>
          </cell>
          <cell r="AF58">
            <v>1</v>
          </cell>
          <cell r="AG58">
            <v>1</v>
          </cell>
          <cell r="AH58">
            <v>1</v>
          </cell>
          <cell r="AI58">
            <v>1</v>
          </cell>
        </row>
        <row r="59">
          <cell r="AE59" t="str">
            <v>01.015.21.102</v>
          </cell>
          <cell r="AF59">
            <v>1</v>
          </cell>
          <cell r="AG59">
            <v>1</v>
          </cell>
          <cell r="AH59">
            <v>1</v>
          </cell>
          <cell r="AI59">
            <v>1</v>
          </cell>
        </row>
        <row r="60">
          <cell r="AE60" t="str">
            <v>01.015.21.103</v>
          </cell>
          <cell r="AF60">
            <v>1</v>
          </cell>
          <cell r="AG60">
            <v>1</v>
          </cell>
          <cell r="AH60">
            <v>1</v>
          </cell>
          <cell r="AI60">
            <v>1</v>
          </cell>
        </row>
        <row r="61">
          <cell r="AE61" t="str">
            <v>01.015.21.106</v>
          </cell>
          <cell r="AF61">
            <v>1</v>
          </cell>
          <cell r="AG61">
            <v>1</v>
          </cell>
          <cell r="AH61">
            <v>1</v>
          </cell>
          <cell r="AI61">
            <v>1</v>
          </cell>
        </row>
        <row r="62">
          <cell r="AE62" t="str">
            <v>01.015.22.101</v>
          </cell>
          <cell r="AF62">
            <v>1</v>
          </cell>
          <cell r="AG62">
            <v>1</v>
          </cell>
          <cell r="AH62">
            <v>1</v>
          </cell>
          <cell r="AI62">
            <v>1</v>
          </cell>
        </row>
        <row r="63">
          <cell r="AE63" t="str">
            <v>01.015.22.102</v>
          </cell>
          <cell r="AF63">
            <v>1</v>
          </cell>
          <cell r="AG63">
            <v>1</v>
          </cell>
          <cell r="AH63">
            <v>1</v>
          </cell>
          <cell r="AI63">
            <v>1</v>
          </cell>
        </row>
        <row r="64">
          <cell r="AE64" t="str">
            <v>01.015.22.106</v>
          </cell>
          <cell r="AF64">
            <v>1</v>
          </cell>
          <cell r="AG64">
            <v>1</v>
          </cell>
          <cell r="AH64">
            <v>1</v>
          </cell>
          <cell r="AI64">
            <v>1</v>
          </cell>
        </row>
        <row r="65">
          <cell r="AE65" t="str">
            <v>01.015.50.401</v>
          </cell>
          <cell r="AF65">
            <v>1</v>
          </cell>
          <cell r="AG65">
            <v>1</v>
          </cell>
          <cell r="AH65">
            <v>1</v>
          </cell>
          <cell r="AI65">
            <v>1</v>
          </cell>
        </row>
        <row r="66">
          <cell r="AE66" t="str">
            <v>01.015.50.402</v>
          </cell>
          <cell r="AF66">
            <v>1</v>
          </cell>
          <cell r="AG66">
            <v>1</v>
          </cell>
          <cell r="AH66">
            <v>1</v>
          </cell>
          <cell r="AI66">
            <v>1</v>
          </cell>
        </row>
        <row r="67">
          <cell r="AE67" t="str">
            <v>01.015.60.501</v>
          </cell>
          <cell r="AF67">
            <v>1</v>
          </cell>
          <cell r="AG67">
            <v>1</v>
          </cell>
          <cell r="AH67">
            <v>1</v>
          </cell>
          <cell r="AI67">
            <v>1</v>
          </cell>
        </row>
        <row r="68">
          <cell r="AE68" t="str">
            <v>01.015.60.502</v>
          </cell>
          <cell r="AF68">
            <v>0</v>
          </cell>
          <cell r="AG68">
            <v>1</v>
          </cell>
          <cell r="AH68">
            <v>1</v>
          </cell>
          <cell r="AI68">
            <v>1</v>
          </cell>
        </row>
        <row r="69">
          <cell r="AE69" t="str">
            <v>01.015.60.503</v>
          </cell>
          <cell r="AF69">
            <v>1</v>
          </cell>
          <cell r="AG69">
            <v>1</v>
          </cell>
          <cell r="AH69">
            <v>1</v>
          </cell>
          <cell r="AI69">
            <v>1</v>
          </cell>
        </row>
        <row r="70">
          <cell r="AE70" t="str">
            <v>01.015.60.504</v>
          </cell>
          <cell r="AF70">
            <v>1</v>
          </cell>
          <cell r="AG70">
            <v>1</v>
          </cell>
          <cell r="AH70">
            <v>1</v>
          </cell>
          <cell r="AI70">
            <v>1</v>
          </cell>
        </row>
        <row r="71">
          <cell r="AE71" t="e">
            <v>#N/A</v>
          </cell>
          <cell r="AF71">
            <v>0</v>
          </cell>
          <cell r="AG71">
            <v>0</v>
          </cell>
          <cell r="AH71">
            <v>0</v>
          </cell>
          <cell r="AI71">
            <v>1</v>
          </cell>
        </row>
        <row r="72">
          <cell r="AE72" t="e">
            <v>#N/A</v>
          </cell>
          <cell r="AF72">
            <v>0</v>
          </cell>
          <cell r="AG72">
            <v>0</v>
          </cell>
          <cell r="AH72">
            <v>0</v>
          </cell>
          <cell r="AI72">
            <v>1</v>
          </cell>
        </row>
        <row r="73">
          <cell r="AE73" t="e">
            <v>#N/A</v>
          </cell>
          <cell r="AF73">
            <v>0</v>
          </cell>
          <cell r="AG73">
            <v>0</v>
          </cell>
          <cell r="AH73">
            <v>0</v>
          </cell>
          <cell r="AI73">
            <v>1</v>
          </cell>
        </row>
        <row r="74">
          <cell r="AE74" t="str">
            <v>02.208.10.001</v>
          </cell>
          <cell r="AF74">
            <v>0.8</v>
          </cell>
          <cell r="AG74">
            <v>0.67</v>
          </cell>
          <cell r="AH74">
            <v>0.67</v>
          </cell>
          <cell r="AI74">
            <v>0.67</v>
          </cell>
        </row>
        <row r="75">
          <cell r="AE75" t="str">
            <v>02.208.10.002</v>
          </cell>
          <cell r="AF75">
            <v>0.8</v>
          </cell>
          <cell r="AG75">
            <v>0.67</v>
          </cell>
          <cell r="AH75">
            <v>0.67</v>
          </cell>
          <cell r="AI75">
            <v>0.67</v>
          </cell>
        </row>
        <row r="76">
          <cell r="AE76" t="str">
            <v>02.208.10.003</v>
          </cell>
          <cell r="AF76">
            <v>0.8</v>
          </cell>
          <cell r="AG76">
            <v>0.67</v>
          </cell>
          <cell r="AH76">
            <v>0.67</v>
          </cell>
          <cell r="AI76">
            <v>0.67</v>
          </cell>
        </row>
        <row r="77">
          <cell r="AE77" t="str">
            <v>02.208.10.004</v>
          </cell>
          <cell r="AF77">
            <v>0.8</v>
          </cell>
          <cell r="AG77">
            <v>0.67</v>
          </cell>
          <cell r="AH77">
            <v>0.67</v>
          </cell>
          <cell r="AI77">
            <v>0.67</v>
          </cell>
        </row>
        <row r="78">
          <cell r="AE78" t="str">
            <v>02.208.10.005</v>
          </cell>
          <cell r="AF78">
            <v>0.8</v>
          </cell>
          <cell r="AG78">
            <v>0.67</v>
          </cell>
          <cell r="AH78">
            <v>0.67</v>
          </cell>
          <cell r="AI78">
            <v>0.67</v>
          </cell>
        </row>
        <row r="79">
          <cell r="AE79" t="str">
            <v>02.208.10.006</v>
          </cell>
          <cell r="AF79">
            <v>0.8</v>
          </cell>
          <cell r="AG79">
            <v>0.67</v>
          </cell>
          <cell r="AH79">
            <v>0.67</v>
          </cell>
          <cell r="AI79">
            <v>0.67</v>
          </cell>
        </row>
        <row r="80">
          <cell r="AE80" t="str">
            <v>02.208.10.007</v>
          </cell>
          <cell r="AF80">
            <v>0.8</v>
          </cell>
          <cell r="AG80">
            <v>0.67</v>
          </cell>
          <cell r="AH80">
            <v>0.67</v>
          </cell>
          <cell r="AI80">
            <v>0.67</v>
          </cell>
        </row>
        <row r="81">
          <cell r="AE81" t="str">
            <v>02.208.10.008</v>
          </cell>
          <cell r="AF81">
            <v>0.8</v>
          </cell>
          <cell r="AG81">
            <v>0.67</v>
          </cell>
          <cell r="AH81">
            <v>0.67</v>
          </cell>
          <cell r="AI81">
            <v>0.67</v>
          </cell>
        </row>
        <row r="82">
          <cell r="AE82" t="str">
            <v>02.208.10.009</v>
          </cell>
          <cell r="AF82">
            <v>0.8</v>
          </cell>
          <cell r="AG82">
            <v>0.67</v>
          </cell>
          <cell r="AH82">
            <v>0.67</v>
          </cell>
          <cell r="AI82">
            <v>0.67</v>
          </cell>
        </row>
        <row r="83">
          <cell r="AE83" t="str">
            <v>02.208.21.101</v>
          </cell>
          <cell r="AF83">
            <v>1</v>
          </cell>
          <cell r="AG83">
            <v>1</v>
          </cell>
          <cell r="AH83">
            <v>1</v>
          </cell>
          <cell r="AI83">
            <v>1</v>
          </cell>
        </row>
        <row r="84">
          <cell r="AE84" t="str">
            <v>02.208.21.102</v>
          </cell>
          <cell r="AF84">
            <v>1</v>
          </cell>
          <cell r="AG84">
            <v>1</v>
          </cell>
          <cell r="AH84">
            <v>1</v>
          </cell>
          <cell r="AI84">
            <v>1</v>
          </cell>
        </row>
        <row r="85">
          <cell r="AE85" t="str">
            <v>02.208.21.106</v>
          </cell>
          <cell r="AF85">
            <v>1</v>
          </cell>
          <cell r="AG85">
            <v>1</v>
          </cell>
          <cell r="AH85">
            <v>1</v>
          </cell>
          <cell r="AI85">
            <v>1</v>
          </cell>
        </row>
        <row r="86">
          <cell r="AE86" t="str">
            <v>02.208.23.101</v>
          </cell>
          <cell r="AF86">
            <v>0.8</v>
          </cell>
          <cell r="AG86">
            <v>0.67</v>
          </cell>
          <cell r="AH86">
            <v>0.67</v>
          </cell>
          <cell r="AI86">
            <v>0.67</v>
          </cell>
        </row>
        <row r="87">
          <cell r="AE87" t="str">
            <v>02.208.23.102</v>
          </cell>
          <cell r="AF87">
            <v>0.8</v>
          </cell>
          <cell r="AG87">
            <v>0.67</v>
          </cell>
          <cell r="AH87">
            <v>0.67</v>
          </cell>
          <cell r="AI87">
            <v>0.67</v>
          </cell>
        </row>
        <row r="88">
          <cell r="AE88" t="str">
            <v>02.208.23.106</v>
          </cell>
          <cell r="AF88">
            <v>0.8</v>
          </cell>
          <cell r="AG88">
            <v>0.67</v>
          </cell>
          <cell r="AH88">
            <v>0.67</v>
          </cell>
          <cell r="AI88">
            <v>0.67</v>
          </cell>
        </row>
        <row r="89">
          <cell r="AE89" t="str">
            <v>02.208.24.101</v>
          </cell>
          <cell r="AF89">
            <v>0.8</v>
          </cell>
          <cell r="AG89">
            <v>0.67</v>
          </cell>
          <cell r="AH89">
            <v>0.67</v>
          </cell>
          <cell r="AI89">
            <v>0.67</v>
          </cell>
        </row>
        <row r="90">
          <cell r="AE90" t="str">
            <v>02.208.24.102</v>
          </cell>
          <cell r="AF90">
            <v>0.8</v>
          </cell>
          <cell r="AG90">
            <v>0.67</v>
          </cell>
          <cell r="AH90">
            <v>0.67</v>
          </cell>
          <cell r="AI90">
            <v>0.67</v>
          </cell>
        </row>
        <row r="91">
          <cell r="AE91" t="str">
            <v>02.208.24.106</v>
          </cell>
          <cell r="AF91">
            <v>0.8</v>
          </cell>
          <cell r="AG91">
            <v>0.67</v>
          </cell>
          <cell r="AH91">
            <v>0.67</v>
          </cell>
          <cell r="AI91">
            <v>0.67</v>
          </cell>
        </row>
        <row r="92">
          <cell r="AE92" t="str">
            <v>02.208.25.101</v>
          </cell>
          <cell r="AF92">
            <v>0.8</v>
          </cell>
          <cell r="AG92">
            <v>0.67</v>
          </cell>
          <cell r="AH92">
            <v>0.67</v>
          </cell>
          <cell r="AI92">
            <v>0.67</v>
          </cell>
        </row>
        <row r="93">
          <cell r="AE93" t="str">
            <v>02.208.25.102</v>
          </cell>
          <cell r="AF93">
            <v>0.8</v>
          </cell>
          <cell r="AG93">
            <v>0.67</v>
          </cell>
          <cell r="AH93">
            <v>0.67</v>
          </cell>
          <cell r="AI93">
            <v>0.67</v>
          </cell>
        </row>
        <row r="94">
          <cell r="AE94" t="str">
            <v>02.208.25.103</v>
          </cell>
          <cell r="AF94">
            <v>0</v>
          </cell>
          <cell r="AG94">
            <v>0.67</v>
          </cell>
          <cell r="AH94">
            <v>0.67</v>
          </cell>
          <cell r="AI94">
            <v>0.67</v>
          </cell>
        </row>
        <row r="95">
          <cell r="AE95" t="str">
            <v>02.208.25.104</v>
          </cell>
          <cell r="AF95">
            <v>0.8</v>
          </cell>
          <cell r="AG95">
            <v>0.67</v>
          </cell>
          <cell r="AH95">
            <v>0.67</v>
          </cell>
          <cell r="AI95">
            <v>0.67</v>
          </cell>
        </row>
        <row r="96">
          <cell r="AE96" t="str">
            <v>02.208.25.106</v>
          </cell>
          <cell r="AF96">
            <v>0.8</v>
          </cell>
          <cell r="AG96">
            <v>0.67</v>
          </cell>
          <cell r="AH96">
            <v>0.67</v>
          </cell>
          <cell r="AI96">
            <v>0.67</v>
          </cell>
        </row>
        <row r="97">
          <cell r="AE97" t="str">
            <v>02.208.30.201</v>
          </cell>
          <cell r="AF97">
            <v>0.8</v>
          </cell>
          <cell r="AG97">
            <v>0.67</v>
          </cell>
          <cell r="AH97">
            <v>0.67</v>
          </cell>
          <cell r="AI97">
            <v>0.67</v>
          </cell>
        </row>
        <row r="98">
          <cell r="AE98" t="str">
            <v>02.208.30.202</v>
          </cell>
          <cell r="AF98">
            <v>0.8</v>
          </cell>
          <cell r="AG98">
            <v>0.67</v>
          </cell>
          <cell r="AH98">
            <v>0.67</v>
          </cell>
          <cell r="AI98">
            <v>0.67</v>
          </cell>
        </row>
        <row r="99">
          <cell r="AE99" t="str">
            <v>02.208.30.203</v>
          </cell>
          <cell r="AF99">
            <v>0.8</v>
          </cell>
          <cell r="AG99">
            <v>0.67</v>
          </cell>
          <cell r="AH99">
            <v>0.67</v>
          </cell>
          <cell r="AI99">
            <v>0.67</v>
          </cell>
        </row>
        <row r="100">
          <cell r="AE100" t="str">
            <v>02.208.30.204</v>
          </cell>
          <cell r="AF100">
            <v>0.8</v>
          </cell>
          <cell r="AG100">
            <v>0.67</v>
          </cell>
          <cell r="AH100">
            <v>0.67</v>
          </cell>
          <cell r="AI100">
            <v>0.67</v>
          </cell>
        </row>
        <row r="101">
          <cell r="AE101" t="str">
            <v>02.208.30.205</v>
          </cell>
          <cell r="AF101">
            <v>0.8</v>
          </cell>
          <cell r="AG101">
            <v>0.67</v>
          </cell>
          <cell r="AH101">
            <v>0.67</v>
          </cell>
          <cell r="AI101">
            <v>0.67</v>
          </cell>
        </row>
        <row r="102">
          <cell r="AE102" t="str">
            <v>02.208.30.206</v>
          </cell>
          <cell r="AF102">
            <v>0.8</v>
          </cell>
          <cell r="AG102">
            <v>0.67</v>
          </cell>
          <cell r="AH102">
            <v>0.67</v>
          </cell>
          <cell r="AI102">
            <v>0.67</v>
          </cell>
        </row>
        <row r="103">
          <cell r="AE103" t="str">
            <v>02.208.30.207</v>
          </cell>
          <cell r="AF103">
            <v>0.8</v>
          </cell>
          <cell r="AG103">
            <v>0.67</v>
          </cell>
          <cell r="AH103">
            <v>0.67</v>
          </cell>
          <cell r="AI103">
            <v>0.67</v>
          </cell>
        </row>
        <row r="104">
          <cell r="AE104" t="str">
            <v>02.208.30.208</v>
          </cell>
          <cell r="AF104">
            <v>0.8</v>
          </cell>
          <cell r="AG104">
            <v>0.67</v>
          </cell>
          <cell r="AH104">
            <v>0.67</v>
          </cell>
          <cell r="AI104">
            <v>0.67</v>
          </cell>
        </row>
        <row r="105">
          <cell r="AE105" t="e">
            <v>#N/A</v>
          </cell>
          <cell r="AF105">
            <v>0</v>
          </cell>
          <cell r="AG105">
            <v>0</v>
          </cell>
          <cell r="AH105">
            <v>0</v>
          </cell>
          <cell r="AI105">
            <v>0.67</v>
          </cell>
        </row>
        <row r="106">
          <cell r="AE106" t="str">
            <v>02.208.40.301</v>
          </cell>
          <cell r="AF106">
            <v>0.8</v>
          </cell>
          <cell r="AG106">
            <v>0.67</v>
          </cell>
          <cell r="AH106">
            <v>0.67</v>
          </cell>
          <cell r="AI106">
            <v>0.67</v>
          </cell>
        </row>
        <row r="107">
          <cell r="AE107" t="str">
            <v>02.208.40.302</v>
          </cell>
          <cell r="AF107">
            <v>0</v>
          </cell>
          <cell r="AG107">
            <v>0.67</v>
          </cell>
          <cell r="AH107">
            <v>0.67</v>
          </cell>
          <cell r="AI107">
            <v>0.67</v>
          </cell>
        </row>
        <row r="108">
          <cell r="AE108" t="str">
            <v>02.208.40.303</v>
          </cell>
          <cell r="AF108">
            <v>0.8</v>
          </cell>
          <cell r="AG108">
            <v>0.67</v>
          </cell>
          <cell r="AH108">
            <v>0.67</v>
          </cell>
          <cell r="AI108">
            <v>0.67</v>
          </cell>
        </row>
        <row r="109">
          <cell r="AE109" t="str">
            <v>02.208.50.401</v>
          </cell>
          <cell r="AF109">
            <v>1</v>
          </cell>
          <cell r="AG109">
            <v>1</v>
          </cell>
          <cell r="AH109">
            <v>1</v>
          </cell>
          <cell r="AI109">
            <v>1</v>
          </cell>
        </row>
        <row r="110">
          <cell r="AE110" t="str">
            <v>02.208.50.402</v>
          </cell>
          <cell r="AF110">
            <v>1</v>
          </cell>
          <cell r="AG110">
            <v>1</v>
          </cell>
          <cell r="AH110">
            <v>1</v>
          </cell>
          <cell r="AI110">
            <v>1</v>
          </cell>
        </row>
        <row r="111">
          <cell r="AE111" t="str">
            <v>02.208.50.403</v>
          </cell>
          <cell r="AF111">
            <v>1</v>
          </cell>
          <cell r="AG111">
            <v>1</v>
          </cell>
          <cell r="AH111">
            <v>1</v>
          </cell>
          <cell r="AI111">
            <v>1</v>
          </cell>
        </row>
        <row r="112">
          <cell r="AE112" t="str">
            <v>02.208.10.010</v>
          </cell>
          <cell r="AF112">
            <v>0</v>
          </cell>
          <cell r="AG112">
            <v>0</v>
          </cell>
          <cell r="AH112">
            <v>0</v>
          </cell>
          <cell r="AI112">
            <v>0.67</v>
          </cell>
        </row>
        <row r="113">
          <cell r="AE113" t="str">
            <v>02.208.25.107</v>
          </cell>
          <cell r="AF113">
            <v>0</v>
          </cell>
          <cell r="AG113">
            <v>0</v>
          </cell>
          <cell r="AH113">
            <v>0</v>
          </cell>
          <cell r="AI113">
            <v>0.67</v>
          </cell>
        </row>
        <row r="114">
          <cell r="AE114" t="e">
            <v>#N/A</v>
          </cell>
          <cell r="AF114">
            <v>0</v>
          </cell>
          <cell r="AG114">
            <v>0</v>
          </cell>
          <cell r="AH114">
            <v>0</v>
          </cell>
          <cell r="AI114">
            <v>0.67</v>
          </cell>
        </row>
        <row r="115">
          <cell r="AE115" t="e">
            <v>#N/A</v>
          </cell>
          <cell r="AF115">
            <v>0</v>
          </cell>
          <cell r="AG115">
            <v>0</v>
          </cell>
          <cell r="AH115">
            <v>0.67</v>
          </cell>
          <cell r="AI115">
            <v>0.67</v>
          </cell>
        </row>
        <row r="116">
          <cell r="AE116" t="str">
            <v>02.208.70.602</v>
          </cell>
          <cell r="AF116">
            <v>0</v>
          </cell>
          <cell r="AG116">
            <v>0</v>
          </cell>
          <cell r="AH116">
            <v>0.67</v>
          </cell>
          <cell r="AI116">
            <v>0.67</v>
          </cell>
        </row>
        <row r="117">
          <cell r="AE117" t="str">
            <v>02.208.70.603</v>
          </cell>
          <cell r="AF117">
            <v>0</v>
          </cell>
          <cell r="AG117">
            <v>0</v>
          </cell>
          <cell r="AH117">
            <v>0.67</v>
          </cell>
          <cell r="AI117">
            <v>0.67</v>
          </cell>
        </row>
        <row r="118">
          <cell r="AE118" t="e">
            <v>#N/A</v>
          </cell>
          <cell r="AF118">
            <v>0</v>
          </cell>
          <cell r="AG118">
            <v>0</v>
          </cell>
          <cell r="AH118">
            <v>0</v>
          </cell>
          <cell r="AI118">
            <v>1</v>
          </cell>
        </row>
        <row r="119">
          <cell r="AE119" t="str">
            <v>02.208.60.502</v>
          </cell>
          <cell r="AF119">
            <v>0</v>
          </cell>
          <cell r="AG119">
            <v>0</v>
          </cell>
          <cell r="AH119">
            <v>0</v>
          </cell>
          <cell r="AI119">
            <v>1</v>
          </cell>
        </row>
        <row r="120">
          <cell r="AE120" t="str">
            <v>02.208.60.503</v>
          </cell>
          <cell r="AF120">
            <v>0</v>
          </cell>
          <cell r="AG120">
            <v>0</v>
          </cell>
          <cell r="AH120">
            <v>0</v>
          </cell>
          <cell r="AI120">
            <v>1</v>
          </cell>
        </row>
        <row r="121">
          <cell r="AE121" t="e">
            <v>#N/A</v>
          </cell>
          <cell r="AF121">
            <v>0</v>
          </cell>
          <cell r="AG121">
            <v>0</v>
          </cell>
          <cell r="AH121">
            <v>0</v>
          </cell>
          <cell r="AI121">
            <v>0.67</v>
          </cell>
        </row>
        <row r="122">
          <cell r="AE122" t="str">
            <v>02.010.10.007</v>
          </cell>
          <cell r="AF122">
            <v>0.8</v>
          </cell>
          <cell r="AG122">
            <v>0.67</v>
          </cell>
          <cell r="AH122">
            <v>0.67</v>
          </cell>
          <cell r="AI122">
            <v>0.67</v>
          </cell>
        </row>
        <row r="123">
          <cell r="AE123" t="str">
            <v>02.010.21.105</v>
          </cell>
          <cell r="AF123">
            <v>1</v>
          </cell>
          <cell r="AG123">
            <v>1</v>
          </cell>
          <cell r="AH123">
            <v>1</v>
          </cell>
          <cell r="AI123">
            <v>1</v>
          </cell>
        </row>
        <row r="124">
          <cell r="AE124" t="str">
            <v>02.010.22.105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</row>
        <row r="125">
          <cell r="AE125" t="str">
            <v>02.010.23.105</v>
          </cell>
          <cell r="AF125">
            <v>0.8</v>
          </cell>
          <cell r="AG125">
            <v>0.67</v>
          </cell>
          <cell r="AH125">
            <v>0.67</v>
          </cell>
          <cell r="AI125">
            <v>0.67</v>
          </cell>
        </row>
        <row r="126">
          <cell r="AE126" t="str">
            <v>02.010.24.105</v>
          </cell>
          <cell r="AF126">
            <v>0.8</v>
          </cell>
          <cell r="AG126">
            <v>0.67</v>
          </cell>
          <cell r="AH126">
            <v>0.67</v>
          </cell>
          <cell r="AI126">
            <v>0.67</v>
          </cell>
        </row>
        <row r="127">
          <cell r="AE127" t="str">
            <v>02.010.25.105</v>
          </cell>
          <cell r="AF127">
            <v>0.8</v>
          </cell>
          <cell r="AG127">
            <v>0.67</v>
          </cell>
          <cell r="AH127">
            <v>0.67</v>
          </cell>
          <cell r="AI127">
            <v>0.67</v>
          </cell>
        </row>
        <row r="128">
          <cell r="AE128" t="str">
            <v>02.010.30.208</v>
          </cell>
          <cell r="AF128">
            <v>0.8</v>
          </cell>
          <cell r="AG128">
            <v>0.67</v>
          </cell>
          <cell r="AH128">
            <v>0.67</v>
          </cell>
          <cell r="AI128">
            <v>0.67</v>
          </cell>
        </row>
        <row r="129">
          <cell r="AE129" t="str">
            <v>02.010.30.209</v>
          </cell>
          <cell r="AF129">
            <v>0.8</v>
          </cell>
          <cell r="AG129">
            <v>0.67</v>
          </cell>
          <cell r="AH129">
            <v>0.67</v>
          </cell>
          <cell r="AI129">
            <v>0.67</v>
          </cell>
        </row>
        <row r="130">
          <cell r="AE130" t="str">
            <v>02.010.30.210</v>
          </cell>
          <cell r="AF130">
            <v>0.8</v>
          </cell>
          <cell r="AG130">
            <v>0.67</v>
          </cell>
          <cell r="AH130">
            <v>0.67</v>
          </cell>
          <cell r="AI130">
            <v>0.67</v>
          </cell>
        </row>
        <row r="131">
          <cell r="AE131" t="str">
            <v>02.015.21.101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</row>
        <row r="132">
          <cell r="AE132" t="str">
            <v>02.015.21.102</v>
          </cell>
          <cell r="AF132">
            <v>1</v>
          </cell>
          <cell r="AG132">
            <v>1</v>
          </cell>
          <cell r="AH132">
            <v>1</v>
          </cell>
          <cell r="AI132">
            <v>1</v>
          </cell>
        </row>
        <row r="133">
          <cell r="AE133" t="str">
            <v>02.015.21.103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</row>
        <row r="134">
          <cell r="AE134" t="str">
            <v>02.015.21.106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</row>
        <row r="135">
          <cell r="AE135" t="str">
            <v>02.015.22.101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</row>
        <row r="136">
          <cell r="AE136" t="str">
            <v>02.015.22.102</v>
          </cell>
          <cell r="AF136">
            <v>1</v>
          </cell>
          <cell r="AG136">
            <v>1</v>
          </cell>
          <cell r="AH136">
            <v>1</v>
          </cell>
          <cell r="AI136">
            <v>1</v>
          </cell>
        </row>
        <row r="137">
          <cell r="AE137" t="str">
            <v>02.015.22.106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</row>
        <row r="138">
          <cell r="AE138" t="str">
            <v>02.015.50.401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</row>
        <row r="139">
          <cell r="AE139" t="str">
            <v>02.015.50.402</v>
          </cell>
          <cell r="AF139">
            <v>1</v>
          </cell>
          <cell r="AG139">
            <v>1</v>
          </cell>
          <cell r="AH139">
            <v>1</v>
          </cell>
          <cell r="AI139">
            <v>1</v>
          </cell>
        </row>
        <row r="140">
          <cell r="AE140" t="str">
            <v>02.015.60.501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</row>
        <row r="141">
          <cell r="AE141" t="str">
            <v>02.015.60.502</v>
          </cell>
          <cell r="AF141">
            <v>0</v>
          </cell>
          <cell r="AG141">
            <v>1</v>
          </cell>
          <cell r="AH141">
            <v>1</v>
          </cell>
          <cell r="AI141">
            <v>1</v>
          </cell>
        </row>
        <row r="142">
          <cell r="AE142" t="str">
            <v>02.015.60.503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</row>
        <row r="143">
          <cell r="AE143" t="str">
            <v>02.015.60.504</v>
          </cell>
          <cell r="AF143">
            <v>1</v>
          </cell>
          <cell r="AG143">
            <v>1</v>
          </cell>
          <cell r="AH143">
            <v>1</v>
          </cell>
          <cell r="AI143">
            <v>1</v>
          </cell>
        </row>
        <row r="144">
          <cell r="AE144" t="e">
            <v>#N/A</v>
          </cell>
          <cell r="AF144">
            <v>0</v>
          </cell>
          <cell r="AG144">
            <v>0</v>
          </cell>
          <cell r="AH144">
            <v>0</v>
          </cell>
          <cell r="AI144">
            <v>1</v>
          </cell>
        </row>
        <row r="145">
          <cell r="AE145" t="str">
            <v>02.015.70.602</v>
          </cell>
          <cell r="AF145">
            <v>0</v>
          </cell>
          <cell r="AG145">
            <v>0</v>
          </cell>
          <cell r="AH145">
            <v>0</v>
          </cell>
          <cell r="AI145">
            <v>1</v>
          </cell>
        </row>
        <row r="146">
          <cell r="AE146" t="e">
            <v>#N/A</v>
          </cell>
          <cell r="AF146">
            <v>0</v>
          </cell>
          <cell r="AG146">
            <v>0</v>
          </cell>
          <cell r="AH146">
            <v>0</v>
          </cell>
          <cell r="AI146">
            <v>1</v>
          </cell>
        </row>
        <row r="147">
          <cell r="AE147" t="str">
            <v>01.015.21.105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</row>
        <row r="148">
          <cell r="AE148" t="str">
            <v>01.015.22.105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</row>
        <row r="149">
          <cell r="AE149" t="str">
            <v>02.015.21.105</v>
          </cell>
          <cell r="AF149">
            <v>1</v>
          </cell>
          <cell r="AG149">
            <v>1</v>
          </cell>
          <cell r="AH149">
            <v>1</v>
          </cell>
          <cell r="AI149">
            <v>1</v>
          </cell>
        </row>
        <row r="150">
          <cell r="AE150" t="str">
            <v>02.015.22.105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</row>
        <row r="151">
          <cell r="AE151" t="e">
            <v>#N/A</v>
          </cell>
          <cell r="AF151">
            <v>0.8</v>
          </cell>
          <cell r="AG151">
            <v>0.67</v>
          </cell>
          <cell r="AH151">
            <v>0.67</v>
          </cell>
          <cell r="AI151">
            <v>0.67</v>
          </cell>
        </row>
        <row r="152">
          <cell r="AE152" t="e">
            <v>#N/A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</row>
        <row r="153">
          <cell r="AE153" t="e">
            <v>#N/A</v>
          </cell>
          <cell r="AF153">
            <v>0.8</v>
          </cell>
          <cell r="AG153">
            <v>0.67</v>
          </cell>
          <cell r="AH153">
            <v>0.67</v>
          </cell>
          <cell r="AI153">
            <v>0.67</v>
          </cell>
        </row>
        <row r="154">
          <cell r="AE154" t="e">
            <v>#N/A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/>
      <sheetData sheetId="1"/>
      <sheetData sheetId="2"/>
      <sheetData sheetId="3"/>
      <sheetData sheetId="4">
        <row r="2">
          <cell r="AM2" t="str">
            <v>01.11</v>
          </cell>
        </row>
        <row r="3">
          <cell r="AM3" t="str">
            <v>01.11.1</v>
          </cell>
        </row>
        <row r="4">
          <cell r="AM4" t="str">
            <v>01.11.2</v>
          </cell>
        </row>
        <row r="5">
          <cell r="AM5" t="str">
            <v>01.11.3</v>
          </cell>
        </row>
        <row r="6">
          <cell r="AM6" t="str">
            <v>01.11.4</v>
          </cell>
        </row>
        <row r="7">
          <cell r="AM7" t="str">
            <v>01.11.5</v>
          </cell>
        </row>
        <row r="8">
          <cell r="AM8" t="str">
            <v>01.11.6</v>
          </cell>
        </row>
        <row r="9">
          <cell r="AM9" t="str">
            <v>01.11.7</v>
          </cell>
        </row>
        <row r="10">
          <cell r="AM10" t="str">
            <v>01.11.8</v>
          </cell>
        </row>
        <row r="11">
          <cell r="AM11" t="str">
            <v>01.12</v>
          </cell>
        </row>
        <row r="12">
          <cell r="AM12" t="str">
            <v>01.12.1</v>
          </cell>
        </row>
        <row r="13">
          <cell r="AM13" t="str">
            <v>01.12.2</v>
          </cell>
        </row>
        <row r="14">
          <cell r="AM14" t="str">
            <v>01.12.3</v>
          </cell>
        </row>
        <row r="15">
          <cell r="AM15" t="str">
            <v>01.12.31</v>
          </cell>
        </row>
        <row r="16">
          <cell r="AM16" t="str">
            <v>01.12.32</v>
          </cell>
        </row>
        <row r="17">
          <cell r="AM17" t="str">
            <v>01.13</v>
          </cell>
        </row>
        <row r="18">
          <cell r="AM18" t="str">
            <v>01.13.1</v>
          </cell>
        </row>
        <row r="19">
          <cell r="AM19" t="str">
            <v>01.13.2</v>
          </cell>
        </row>
        <row r="20">
          <cell r="AM20" t="str">
            <v>01.13.21</v>
          </cell>
        </row>
        <row r="21">
          <cell r="AM21" t="str">
            <v>01.13.22</v>
          </cell>
        </row>
        <row r="22">
          <cell r="AM22" t="str">
            <v>01.13.23</v>
          </cell>
        </row>
        <row r="23">
          <cell r="AM23" t="str">
            <v>01.13.24</v>
          </cell>
        </row>
        <row r="24">
          <cell r="AM24" t="str">
            <v>01.13.3</v>
          </cell>
        </row>
        <row r="25">
          <cell r="AM25" t="str">
            <v>01.13.4</v>
          </cell>
        </row>
        <row r="26">
          <cell r="AM26" t="str">
            <v>01.21</v>
          </cell>
        </row>
        <row r="27">
          <cell r="AM27" t="str">
            <v>01.22</v>
          </cell>
        </row>
        <row r="28">
          <cell r="AM28" t="str">
            <v>01.22.1</v>
          </cell>
        </row>
        <row r="29">
          <cell r="AM29" t="str">
            <v>01.22.2</v>
          </cell>
        </row>
        <row r="30">
          <cell r="AM30" t="str">
            <v>01.23</v>
          </cell>
        </row>
        <row r="31">
          <cell r="AM31" t="str">
            <v>01.24</v>
          </cell>
        </row>
        <row r="32">
          <cell r="AM32" t="str">
            <v>01.25</v>
          </cell>
        </row>
        <row r="33">
          <cell r="AM33" t="str">
            <v>01.25.1</v>
          </cell>
        </row>
        <row r="34">
          <cell r="AM34" t="str">
            <v>01.25.2</v>
          </cell>
        </row>
        <row r="35">
          <cell r="AM35" t="str">
            <v>01.25.3</v>
          </cell>
        </row>
        <row r="36">
          <cell r="AM36" t="str">
            <v>01.25.4</v>
          </cell>
        </row>
        <row r="37">
          <cell r="AM37" t="str">
            <v>01.25.5</v>
          </cell>
        </row>
        <row r="38">
          <cell r="AM38" t="str">
            <v>01.25.6</v>
          </cell>
        </row>
        <row r="39">
          <cell r="AM39" t="str">
            <v>01.25.7</v>
          </cell>
        </row>
        <row r="40">
          <cell r="AM40" t="str">
            <v>01.25.8</v>
          </cell>
        </row>
        <row r="41">
          <cell r="AM41" t="str">
            <v>01.25.81</v>
          </cell>
        </row>
        <row r="42">
          <cell r="AM42" t="str">
            <v>01.25.82</v>
          </cell>
        </row>
        <row r="43">
          <cell r="AM43" t="str">
            <v>01.25.9</v>
          </cell>
        </row>
        <row r="44">
          <cell r="AM44" t="str">
            <v>01.30</v>
          </cell>
        </row>
        <row r="45">
          <cell r="AM45" t="str">
            <v>01.41</v>
          </cell>
        </row>
        <row r="46">
          <cell r="AM46" t="str">
            <v>01.41.1</v>
          </cell>
        </row>
        <row r="47">
          <cell r="AM47" t="str">
            <v>01.41.2</v>
          </cell>
        </row>
        <row r="48">
          <cell r="AM48" t="str">
            <v>01.41.3</v>
          </cell>
        </row>
        <row r="49">
          <cell r="AM49" t="str">
            <v>01.42</v>
          </cell>
        </row>
        <row r="50">
          <cell r="AM50" t="str">
            <v>01.50</v>
          </cell>
        </row>
        <row r="51">
          <cell r="AM51" t="str">
            <v>02.01</v>
          </cell>
        </row>
        <row r="52">
          <cell r="AM52" t="str">
            <v>02.01.1</v>
          </cell>
        </row>
        <row r="53">
          <cell r="AM53" t="str">
            <v>02.01.2</v>
          </cell>
        </row>
        <row r="54">
          <cell r="AM54" t="str">
            <v>02.01.5</v>
          </cell>
        </row>
        <row r="55">
          <cell r="AM55" t="str">
            <v>02.01.6</v>
          </cell>
        </row>
        <row r="56">
          <cell r="AM56" t="str">
            <v>02.01.61</v>
          </cell>
        </row>
        <row r="57">
          <cell r="AM57" t="str">
            <v>02.01.69</v>
          </cell>
        </row>
        <row r="58">
          <cell r="AM58" t="str">
            <v>02.02</v>
          </cell>
        </row>
        <row r="59">
          <cell r="AM59" t="str">
            <v>02.02.1</v>
          </cell>
        </row>
        <row r="60">
          <cell r="AM60" t="str">
            <v>02.02.2</v>
          </cell>
        </row>
        <row r="61">
          <cell r="AM61" t="str">
            <v>05.01</v>
          </cell>
        </row>
        <row r="62">
          <cell r="AM62" t="str">
            <v>05.01.1</v>
          </cell>
        </row>
        <row r="63">
          <cell r="AM63" t="str">
            <v>05.01.11</v>
          </cell>
        </row>
        <row r="64">
          <cell r="AM64" t="str">
            <v>05.01.12</v>
          </cell>
        </row>
        <row r="65">
          <cell r="AM65" t="str">
            <v>05.01.2</v>
          </cell>
        </row>
        <row r="66">
          <cell r="AM66" t="str">
            <v>05.01.21</v>
          </cell>
        </row>
        <row r="67">
          <cell r="AM67" t="str">
            <v>05.01.22</v>
          </cell>
        </row>
        <row r="68">
          <cell r="AM68" t="str">
            <v>05.01.3</v>
          </cell>
        </row>
        <row r="69">
          <cell r="AM69" t="str">
            <v>05.02</v>
          </cell>
        </row>
        <row r="70">
          <cell r="AM70" t="str">
            <v>05.02.1</v>
          </cell>
        </row>
        <row r="71">
          <cell r="AM71" t="str">
            <v>05.02.11</v>
          </cell>
        </row>
        <row r="72">
          <cell r="AM72" t="str">
            <v>05.02.12</v>
          </cell>
        </row>
        <row r="73">
          <cell r="AM73" t="str">
            <v>05.02.2</v>
          </cell>
        </row>
        <row r="74">
          <cell r="AM74" t="str">
            <v>15.11</v>
          </cell>
        </row>
        <row r="75">
          <cell r="AM75" t="str">
            <v>15.11.1</v>
          </cell>
        </row>
        <row r="76">
          <cell r="AM76" t="str">
            <v>15.11.2</v>
          </cell>
        </row>
        <row r="77">
          <cell r="AM77" t="str">
            <v>15.11.3</v>
          </cell>
        </row>
        <row r="78">
          <cell r="AM78" t="str">
            <v>15.11.4</v>
          </cell>
        </row>
        <row r="79">
          <cell r="AM79" t="str">
            <v>15.12</v>
          </cell>
        </row>
        <row r="80">
          <cell r="AM80" t="str">
            <v>15.12.1</v>
          </cell>
        </row>
        <row r="81">
          <cell r="AM81" t="str">
            <v>15.12.2</v>
          </cell>
        </row>
        <row r="82">
          <cell r="AM82" t="str">
            <v>15.13</v>
          </cell>
        </row>
        <row r="83">
          <cell r="AM83" t="str">
            <v>15.13.1</v>
          </cell>
        </row>
        <row r="84">
          <cell r="AM84" t="str">
            <v>15.13.9</v>
          </cell>
        </row>
        <row r="85">
          <cell r="AM85" t="str">
            <v>15.20</v>
          </cell>
        </row>
        <row r="86">
          <cell r="AM86" t="str">
            <v>15.31</v>
          </cell>
        </row>
        <row r="87">
          <cell r="AM87" t="str">
            <v>15.32</v>
          </cell>
        </row>
        <row r="88">
          <cell r="AM88" t="str">
            <v>15.33</v>
          </cell>
        </row>
        <row r="89">
          <cell r="AM89" t="str">
            <v>15.33.1</v>
          </cell>
        </row>
        <row r="90">
          <cell r="AM90" t="str">
            <v>15.33.2</v>
          </cell>
        </row>
        <row r="91">
          <cell r="AM91" t="str">
            <v>15.33.9</v>
          </cell>
        </row>
        <row r="92">
          <cell r="AM92" t="str">
            <v>15.41</v>
          </cell>
        </row>
        <row r="93">
          <cell r="AM93" t="str">
            <v>15.41.1</v>
          </cell>
        </row>
        <row r="94">
          <cell r="AM94" t="str">
            <v>15.41.2</v>
          </cell>
        </row>
        <row r="95">
          <cell r="AM95" t="str">
            <v>15.42</v>
          </cell>
        </row>
        <row r="96">
          <cell r="AM96" t="str">
            <v>15.42.1</v>
          </cell>
        </row>
        <row r="97">
          <cell r="AM97" t="str">
            <v>15.42.2</v>
          </cell>
        </row>
        <row r="98">
          <cell r="AM98" t="str">
            <v>15.43</v>
          </cell>
        </row>
        <row r="99">
          <cell r="AM99" t="str">
            <v>15.43.1</v>
          </cell>
        </row>
        <row r="100">
          <cell r="AM100" t="str">
            <v>15.43.2</v>
          </cell>
        </row>
        <row r="101">
          <cell r="AM101" t="str">
            <v>15.51</v>
          </cell>
        </row>
        <row r="102">
          <cell r="AM102" t="str">
            <v>15.51.1</v>
          </cell>
        </row>
        <row r="103">
          <cell r="AM103" t="str">
            <v>15.51.11</v>
          </cell>
        </row>
        <row r="104">
          <cell r="AM104" t="str">
            <v>15.51.12</v>
          </cell>
        </row>
        <row r="105">
          <cell r="AM105" t="str">
            <v>15.51.13</v>
          </cell>
        </row>
        <row r="106">
          <cell r="AM106" t="str">
            <v>15.51.14</v>
          </cell>
        </row>
        <row r="107">
          <cell r="AM107" t="str">
            <v>15.51.2</v>
          </cell>
        </row>
        <row r="108">
          <cell r="AM108" t="str">
            <v>15.51.3</v>
          </cell>
        </row>
        <row r="109">
          <cell r="AM109" t="str">
            <v>15.51.4</v>
          </cell>
        </row>
        <row r="110">
          <cell r="AM110" t="str">
            <v>15.51.5</v>
          </cell>
        </row>
        <row r="111">
          <cell r="AM111" t="str">
            <v>15.52</v>
          </cell>
        </row>
        <row r="112">
          <cell r="AM112" t="str">
            <v>15.61</v>
          </cell>
        </row>
        <row r="113">
          <cell r="AM113" t="str">
            <v>15.61.1</v>
          </cell>
        </row>
        <row r="114">
          <cell r="AM114" t="str">
            <v>15.61.2</v>
          </cell>
        </row>
        <row r="115">
          <cell r="AM115" t="str">
            <v>15.61.3</v>
          </cell>
        </row>
        <row r="116">
          <cell r="AM116" t="str">
            <v>15.62</v>
          </cell>
        </row>
        <row r="117">
          <cell r="AM117" t="str">
            <v>15.62.1</v>
          </cell>
        </row>
        <row r="118">
          <cell r="AM118" t="str">
            <v>15.62.2</v>
          </cell>
        </row>
        <row r="119">
          <cell r="AM119" t="str">
            <v>15.71</v>
          </cell>
        </row>
        <row r="120">
          <cell r="AM120" t="str">
            <v>15.71.1</v>
          </cell>
        </row>
        <row r="121">
          <cell r="AM121" t="str">
            <v>15.71.2</v>
          </cell>
        </row>
        <row r="122">
          <cell r="AM122" t="str">
            <v>15.72</v>
          </cell>
        </row>
        <row r="123">
          <cell r="AM123" t="str">
            <v>15.81</v>
          </cell>
        </row>
        <row r="124">
          <cell r="AM124" t="str">
            <v>15.82</v>
          </cell>
        </row>
        <row r="125">
          <cell r="AM125" t="str">
            <v>15.83</v>
          </cell>
        </row>
        <row r="126">
          <cell r="AM126" t="str">
            <v>15.84</v>
          </cell>
        </row>
        <row r="127">
          <cell r="AM127" t="str">
            <v>15.84.1</v>
          </cell>
        </row>
        <row r="128">
          <cell r="AM128" t="str">
            <v>15.84.2</v>
          </cell>
        </row>
        <row r="129">
          <cell r="AM129" t="str">
            <v>15.85</v>
          </cell>
        </row>
        <row r="130">
          <cell r="AM130" t="str">
            <v>15.86</v>
          </cell>
        </row>
        <row r="131">
          <cell r="AM131" t="str">
            <v>15.87</v>
          </cell>
        </row>
        <row r="132">
          <cell r="AM132" t="str">
            <v>15.88</v>
          </cell>
        </row>
        <row r="133">
          <cell r="AM133" t="str">
            <v>15.89</v>
          </cell>
        </row>
        <row r="134">
          <cell r="AM134" t="str">
            <v>15.89.1</v>
          </cell>
        </row>
        <row r="135">
          <cell r="AM135" t="str">
            <v>15.89.2</v>
          </cell>
        </row>
        <row r="136">
          <cell r="AM136" t="str">
            <v>15.89.3</v>
          </cell>
        </row>
        <row r="137">
          <cell r="AM137" t="str">
            <v>15.91</v>
          </cell>
        </row>
        <row r="138">
          <cell r="AM138" t="str">
            <v>15.92</v>
          </cell>
        </row>
        <row r="139">
          <cell r="AM139" t="str">
            <v>15.93</v>
          </cell>
        </row>
        <row r="140">
          <cell r="AM140" t="str">
            <v>15.94</v>
          </cell>
        </row>
        <row r="141">
          <cell r="AM141" t="str">
            <v>15.95</v>
          </cell>
        </row>
        <row r="142">
          <cell r="AM142" t="str">
            <v>15.96</v>
          </cell>
        </row>
        <row r="143">
          <cell r="AM143" t="str">
            <v>15.97</v>
          </cell>
        </row>
        <row r="144">
          <cell r="AM144" t="str">
            <v>15.98</v>
          </cell>
        </row>
        <row r="145">
          <cell r="AM145" t="str">
            <v>15.98.1</v>
          </cell>
        </row>
        <row r="146">
          <cell r="AM146" t="str">
            <v>15.98.2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P15" t="str">
            <v>Кредит погашен</v>
          </cell>
        </row>
        <row r="16">
          <cell r="AP16" t="str">
            <v>Кредит погашен, но есть дефицит субсидий к перечислению</v>
          </cell>
        </row>
        <row r="17">
          <cell r="AP17" t="str">
            <v>Банкрот</v>
          </cell>
        </row>
        <row r="18">
          <cell r="AP18" t="str">
            <v>Кредит закрыт (рефинансирован)</v>
          </cell>
        </row>
        <row r="19">
          <cell r="AP19" t="str">
            <v>Не подтверждено целевое использование кредита</v>
          </cell>
        </row>
      </sheetData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Инструкция"/>
      <sheetName val="Доп.код цели"/>
      <sheetName val="Списки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01.208.10.001</v>
          </cell>
        </row>
        <row r="3">
          <cell r="A3" t="str">
            <v>01.208.10.002</v>
          </cell>
        </row>
        <row r="4">
          <cell r="A4" t="str">
            <v>01.208.10.003</v>
          </cell>
        </row>
        <row r="5">
          <cell r="A5" t="str">
            <v>01.208.10.004</v>
          </cell>
        </row>
        <row r="6">
          <cell r="A6" t="str">
            <v>01.208.10.005</v>
          </cell>
        </row>
        <row r="7">
          <cell r="A7" t="str">
            <v>01.208.10.006</v>
          </cell>
        </row>
        <row r="8">
          <cell r="A8" t="str">
            <v>01.208.10.007</v>
          </cell>
        </row>
        <row r="9">
          <cell r="A9" t="str">
            <v>01.208.10.008</v>
          </cell>
        </row>
        <row r="10">
          <cell r="A10" t="str">
            <v>01.208.10.009</v>
          </cell>
        </row>
        <row r="11">
          <cell r="A11" t="str">
            <v>01.208.21.101</v>
          </cell>
        </row>
        <row r="12">
          <cell r="A12" t="str">
            <v>01.208.21.102</v>
          </cell>
        </row>
        <row r="13">
          <cell r="A13" t="str">
            <v>01.208.21.106</v>
          </cell>
        </row>
        <row r="14">
          <cell r="A14" t="str">
            <v>01.208.23.101</v>
          </cell>
        </row>
        <row r="15">
          <cell r="A15" t="str">
            <v>01.208.23.102</v>
          </cell>
        </row>
        <row r="16">
          <cell r="A16" t="str">
            <v>01.208.23.106</v>
          </cell>
        </row>
        <row r="17">
          <cell r="A17" t="str">
            <v>01.208.24.101</v>
          </cell>
        </row>
        <row r="18">
          <cell r="A18" t="str">
            <v>01.208.24.102</v>
          </cell>
        </row>
        <row r="19">
          <cell r="A19" t="str">
            <v>01.208.24.106</v>
          </cell>
        </row>
        <row r="20">
          <cell r="A20" t="str">
            <v>01.208.25.101</v>
          </cell>
        </row>
        <row r="21">
          <cell r="A21" t="str">
            <v>01.208.25.102</v>
          </cell>
        </row>
        <row r="22">
          <cell r="A22" t="str">
            <v>01.208.25.103</v>
          </cell>
        </row>
        <row r="23">
          <cell r="A23" t="str">
            <v>01.208.25.104</v>
          </cell>
        </row>
        <row r="24">
          <cell r="A24" t="str">
            <v>01.208.25.106</v>
          </cell>
        </row>
        <row r="25">
          <cell r="A25" t="str">
            <v>01.208.30.201</v>
          </cell>
        </row>
        <row r="26">
          <cell r="A26" t="str">
            <v>01.208.30.202</v>
          </cell>
        </row>
        <row r="27">
          <cell r="A27" t="str">
            <v>01.208.30.203</v>
          </cell>
        </row>
        <row r="28">
          <cell r="A28" t="str">
            <v>01.208.30.204</v>
          </cell>
        </row>
        <row r="29">
          <cell r="A29" t="str">
            <v>01.208.30.205</v>
          </cell>
          <cell r="T29" t="str">
            <v>Кредит погашен</v>
          </cell>
        </row>
        <row r="30">
          <cell r="A30" t="str">
            <v>01.208.30.206</v>
          </cell>
          <cell r="T30" t="str">
            <v>Кредит погашен, но есть дефицит субсидий к перечислению</v>
          </cell>
        </row>
        <row r="31">
          <cell r="A31" t="str">
            <v>01.208.30.207</v>
          </cell>
          <cell r="T31" t="str">
            <v>Банкрот</v>
          </cell>
        </row>
        <row r="32">
          <cell r="A32" t="str">
            <v>01.208.30.208</v>
          </cell>
          <cell r="T32" t="str">
            <v>Кредит закрыт (рефинансирован)</v>
          </cell>
        </row>
        <row r="33">
          <cell r="A33" t="str">
            <v>01.208.40.301</v>
          </cell>
          <cell r="T33" t="str">
            <v>Не подтверждено целевое использование кредита</v>
          </cell>
        </row>
        <row r="34">
          <cell r="A34" t="str">
            <v>01.208.40.302</v>
          </cell>
        </row>
        <row r="35">
          <cell r="A35" t="str">
            <v>01.208.40.303</v>
          </cell>
        </row>
        <row r="36">
          <cell r="A36" t="str">
            <v>01.208.50.401</v>
          </cell>
        </row>
        <row r="37">
          <cell r="A37" t="str">
            <v>01.208.50.402</v>
          </cell>
        </row>
        <row r="38">
          <cell r="A38" t="str">
            <v>01.208.50.403</v>
          </cell>
        </row>
        <row r="39">
          <cell r="A39" t="str">
            <v>01.010.10.007</v>
          </cell>
        </row>
        <row r="40">
          <cell r="A40" t="str">
            <v>01.010.21.105</v>
          </cell>
        </row>
        <row r="41">
          <cell r="A41" t="str">
            <v>01.010.22.105</v>
          </cell>
        </row>
        <row r="42">
          <cell r="A42" t="str">
            <v>01.010.23.105</v>
          </cell>
        </row>
        <row r="43">
          <cell r="A43" t="str">
            <v>01.010.24.105</v>
          </cell>
        </row>
        <row r="44">
          <cell r="A44" t="str">
            <v>01.010.25.105</v>
          </cell>
        </row>
        <row r="45">
          <cell r="A45" t="str">
            <v>01.010.30.208</v>
          </cell>
        </row>
        <row r="46">
          <cell r="A46" t="str">
            <v>01.010.30.209</v>
          </cell>
        </row>
        <row r="47">
          <cell r="A47" t="str">
            <v>01.010.30.210</v>
          </cell>
        </row>
        <row r="48">
          <cell r="A48" t="str">
            <v>01.015.21.101</v>
          </cell>
        </row>
        <row r="49">
          <cell r="A49" t="str">
            <v>01.015.21.102</v>
          </cell>
        </row>
        <row r="50">
          <cell r="A50" t="str">
            <v>01.015.21.103</v>
          </cell>
        </row>
        <row r="51">
          <cell r="A51" t="str">
            <v>01.015.21.106</v>
          </cell>
        </row>
        <row r="52">
          <cell r="A52" t="str">
            <v>01.015.22.101</v>
          </cell>
        </row>
        <row r="53">
          <cell r="A53" t="str">
            <v>01.015.22.102</v>
          </cell>
        </row>
        <row r="54">
          <cell r="A54" t="str">
            <v>01.015.22.106</v>
          </cell>
        </row>
        <row r="55">
          <cell r="A55" t="str">
            <v>01.015.50.401</v>
          </cell>
        </row>
        <row r="56">
          <cell r="A56" t="str">
            <v>01.015.50.402</v>
          </cell>
        </row>
        <row r="57">
          <cell r="A57" t="str">
            <v>01.015.60.501</v>
          </cell>
        </row>
        <row r="58">
          <cell r="A58" t="str">
            <v>01.015.60.502</v>
          </cell>
        </row>
        <row r="59">
          <cell r="A59" t="str">
            <v>01.015.60.503</v>
          </cell>
        </row>
        <row r="60">
          <cell r="A60" t="str">
            <v>01.015.60.504</v>
          </cell>
        </row>
        <row r="61">
          <cell r="A61" t="str">
            <v>02.208.10.001</v>
          </cell>
        </row>
        <row r="62">
          <cell r="A62" t="str">
            <v>02.208.10.002</v>
          </cell>
        </row>
        <row r="63">
          <cell r="A63" t="str">
            <v>02.208.10.003</v>
          </cell>
        </row>
        <row r="64">
          <cell r="A64" t="str">
            <v>02.208.10.004</v>
          </cell>
        </row>
        <row r="65">
          <cell r="A65" t="str">
            <v>02.208.10.005</v>
          </cell>
        </row>
        <row r="66">
          <cell r="A66" t="str">
            <v>02.208.10.006</v>
          </cell>
        </row>
        <row r="67">
          <cell r="A67" t="str">
            <v>02.208.10.007</v>
          </cell>
        </row>
        <row r="68">
          <cell r="A68" t="str">
            <v>02.208.10.008</v>
          </cell>
        </row>
        <row r="69">
          <cell r="A69" t="str">
            <v>02.208.10.009</v>
          </cell>
        </row>
        <row r="70">
          <cell r="A70" t="str">
            <v>02.208.21.101</v>
          </cell>
        </row>
        <row r="71">
          <cell r="A71" t="str">
            <v>02.208.21.102</v>
          </cell>
        </row>
        <row r="72">
          <cell r="A72" t="str">
            <v>02.208.21.106</v>
          </cell>
        </row>
        <row r="73">
          <cell r="A73" t="str">
            <v>02.208.23.101</v>
          </cell>
        </row>
        <row r="74">
          <cell r="A74" t="str">
            <v>02.208.23.102</v>
          </cell>
        </row>
        <row r="75">
          <cell r="A75" t="str">
            <v>02.208.23.106</v>
          </cell>
        </row>
        <row r="76">
          <cell r="A76" t="str">
            <v>02.208.24.101</v>
          </cell>
        </row>
        <row r="77">
          <cell r="A77" t="str">
            <v>02.208.24.102</v>
          </cell>
        </row>
        <row r="78">
          <cell r="A78" t="str">
            <v>02.208.24.106</v>
          </cell>
        </row>
        <row r="79">
          <cell r="A79" t="str">
            <v>02.208.25.101</v>
          </cell>
        </row>
        <row r="80">
          <cell r="A80" t="str">
            <v>02.208.25.102</v>
          </cell>
        </row>
        <row r="81">
          <cell r="A81" t="str">
            <v>02.208.25.103</v>
          </cell>
        </row>
        <row r="82">
          <cell r="A82" t="str">
            <v>02.208.25.104</v>
          </cell>
        </row>
        <row r="83">
          <cell r="A83" t="str">
            <v>02.208.25.106</v>
          </cell>
        </row>
        <row r="84">
          <cell r="A84" t="str">
            <v>02.208.30.201</v>
          </cell>
        </row>
        <row r="85">
          <cell r="A85" t="str">
            <v>02.208.30.202</v>
          </cell>
        </row>
        <row r="86">
          <cell r="A86" t="str">
            <v>02.208.30.203</v>
          </cell>
        </row>
        <row r="87">
          <cell r="A87" t="str">
            <v>02.208.30.204</v>
          </cell>
        </row>
        <row r="88">
          <cell r="A88" t="str">
            <v>02.208.30.205</v>
          </cell>
        </row>
        <row r="89">
          <cell r="A89" t="str">
            <v>02.208.30.206</v>
          </cell>
        </row>
        <row r="90">
          <cell r="A90" t="str">
            <v>02.208.30.207</v>
          </cell>
        </row>
        <row r="91">
          <cell r="A91" t="str">
            <v>02.208.30.208</v>
          </cell>
        </row>
        <row r="92">
          <cell r="A92" t="str">
            <v>02.208.40.301</v>
          </cell>
        </row>
        <row r="93">
          <cell r="A93" t="str">
            <v>02.208.40.302</v>
          </cell>
        </row>
        <row r="94">
          <cell r="A94" t="str">
            <v>02.208.40.303</v>
          </cell>
        </row>
        <row r="95">
          <cell r="A95" t="str">
            <v>02.208.50.401</v>
          </cell>
        </row>
        <row r="96">
          <cell r="A96" t="str">
            <v>02.208.50.402</v>
          </cell>
        </row>
        <row r="97">
          <cell r="A97" t="str">
            <v>02.208.50.403</v>
          </cell>
        </row>
        <row r="98">
          <cell r="A98" t="str">
            <v>02.010.10.007</v>
          </cell>
        </row>
        <row r="99">
          <cell r="A99" t="str">
            <v>02.010.21.105</v>
          </cell>
        </row>
        <row r="100">
          <cell r="A100" t="str">
            <v>02.010.22.105</v>
          </cell>
        </row>
        <row r="101">
          <cell r="A101" t="str">
            <v>02.010.23.105</v>
          </cell>
        </row>
        <row r="102">
          <cell r="A102" t="str">
            <v>02.010.24.105</v>
          </cell>
        </row>
        <row r="103">
          <cell r="A103" t="str">
            <v>02.010.25.105</v>
          </cell>
        </row>
        <row r="104">
          <cell r="A104" t="str">
            <v>02.010.30.208</v>
          </cell>
        </row>
        <row r="105">
          <cell r="A105" t="str">
            <v>02.010.30.209</v>
          </cell>
        </row>
        <row r="106">
          <cell r="A106" t="str">
            <v>02.010.30.210</v>
          </cell>
        </row>
        <row r="107">
          <cell r="A107" t="str">
            <v>02.015.21.101</v>
          </cell>
        </row>
        <row r="108">
          <cell r="A108" t="str">
            <v>02.015.21.102</v>
          </cell>
        </row>
        <row r="109">
          <cell r="A109" t="str">
            <v>02.015.21.103</v>
          </cell>
        </row>
        <row r="110">
          <cell r="A110" t="str">
            <v>02.015.21.106</v>
          </cell>
        </row>
        <row r="111">
          <cell r="A111" t="str">
            <v>02.015.22.101</v>
          </cell>
        </row>
        <row r="112">
          <cell r="A112" t="str">
            <v>02.015.22.102</v>
          </cell>
        </row>
        <row r="113">
          <cell r="A113" t="str">
            <v>02.015.22.106</v>
          </cell>
        </row>
        <row r="114">
          <cell r="A114" t="str">
            <v>02.015.50.401</v>
          </cell>
        </row>
        <row r="115">
          <cell r="A115" t="str">
            <v>02.015.50.402</v>
          </cell>
        </row>
        <row r="116">
          <cell r="A116" t="str">
            <v>02.015.60.501</v>
          </cell>
        </row>
        <row r="117">
          <cell r="A117" t="str">
            <v>02.015.60.502</v>
          </cell>
        </row>
        <row r="118">
          <cell r="A118" t="str">
            <v>02.015.60.503</v>
          </cell>
        </row>
        <row r="119">
          <cell r="A119" t="str">
            <v>02.015.60.504</v>
          </cell>
        </row>
        <row r="120">
          <cell r="A120" t="str">
            <v>01.208.01.001</v>
          </cell>
        </row>
        <row r="121">
          <cell r="A121" t="str">
            <v>01.208.10.010</v>
          </cell>
        </row>
        <row r="122">
          <cell r="A122" t="str">
            <v>01.208.25.107</v>
          </cell>
        </row>
        <row r="123">
          <cell r="A123" t="str">
            <v>01.208.30.209</v>
          </cell>
        </row>
        <row r="124">
          <cell r="A124" t="str">
            <v>01.208.70.601</v>
          </cell>
        </row>
        <row r="125">
          <cell r="A125" t="str">
            <v>01.208.70.602</v>
          </cell>
        </row>
        <row r="126">
          <cell r="A126" t="str">
            <v>01.208.70.603</v>
          </cell>
        </row>
        <row r="127">
          <cell r="A127" t="str">
            <v>01.208.60.501</v>
          </cell>
        </row>
        <row r="128">
          <cell r="A128" t="str">
            <v>01.208.60.502</v>
          </cell>
        </row>
        <row r="129">
          <cell r="A129" t="str">
            <v>01.208.60.503</v>
          </cell>
        </row>
        <row r="130">
          <cell r="A130" t="str">
            <v>01.015.70.601</v>
          </cell>
        </row>
        <row r="131">
          <cell r="A131" t="str">
            <v>01.015.70.602</v>
          </cell>
        </row>
        <row r="132">
          <cell r="A132" t="str">
            <v>01.015.70.603</v>
          </cell>
        </row>
        <row r="133">
          <cell r="A133" t="str">
            <v>01.208.80.701</v>
          </cell>
        </row>
        <row r="134">
          <cell r="A134" t="str">
            <v>02.208.10.010</v>
          </cell>
        </row>
        <row r="135">
          <cell r="A135" t="str">
            <v>02.208.25.107</v>
          </cell>
        </row>
        <row r="136">
          <cell r="A136" t="str">
            <v>02.208.30.209</v>
          </cell>
        </row>
        <row r="137">
          <cell r="A137" t="str">
            <v>02.208.70.601</v>
          </cell>
        </row>
        <row r="138">
          <cell r="A138" t="str">
            <v>02.208.70.602</v>
          </cell>
        </row>
        <row r="139">
          <cell r="A139" t="str">
            <v>02.208.70.603</v>
          </cell>
        </row>
        <row r="140">
          <cell r="A140" t="str">
            <v>02.208.60.501</v>
          </cell>
        </row>
        <row r="141">
          <cell r="A141" t="str">
            <v>02.208.60.502</v>
          </cell>
        </row>
        <row r="142">
          <cell r="A142" t="str">
            <v>02.208.60.503</v>
          </cell>
        </row>
        <row r="143">
          <cell r="A143" t="str">
            <v>02.015.70.601</v>
          </cell>
        </row>
        <row r="144">
          <cell r="A144" t="str">
            <v>02.015.70.602</v>
          </cell>
        </row>
        <row r="145">
          <cell r="A145" t="str">
            <v>02.015.70.603</v>
          </cell>
        </row>
        <row r="146">
          <cell r="A146" t="str">
            <v>02.208.80.701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Элита"/>
      <sheetName val="Списки"/>
      <sheetName val="Инструкция"/>
      <sheetName val="ФЛК (обязательный)"/>
    </sheetNames>
    <sheetDataSet>
      <sheetData sheetId="0"/>
      <sheetData sheetId="1">
        <row r="1">
          <cell r="B1">
            <v>34001</v>
          </cell>
        </row>
        <row r="2">
          <cell r="B2">
            <v>34101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6"/>
  <sheetViews>
    <sheetView tabSelected="1" topLeftCell="A16" workbookViewId="0">
      <selection activeCell="J16" sqref="J1:M1048576"/>
    </sheetView>
  </sheetViews>
  <sheetFormatPr defaultRowHeight="15"/>
  <cols>
    <col min="1" max="1" width="4" style="31" customWidth="1"/>
    <col min="2" max="2" width="5" style="31" customWidth="1"/>
    <col min="3" max="3" width="41.5703125" style="31" customWidth="1"/>
    <col min="4" max="4" width="13.140625" style="32" customWidth="1"/>
    <col min="5" max="5" width="12.28515625" style="31" customWidth="1"/>
    <col min="6" max="6" width="18.140625" style="31" customWidth="1"/>
    <col min="7" max="7" width="14.5703125" style="31" customWidth="1"/>
    <col min="8" max="8" width="20.42578125" style="31" hidden="1" customWidth="1"/>
    <col min="9" max="16384" width="9.140625" style="31"/>
  </cols>
  <sheetData>
    <row r="1" spans="1:8" ht="15.75">
      <c r="A1" s="120" t="s">
        <v>386</v>
      </c>
      <c r="B1" s="120"/>
      <c r="C1" s="120"/>
      <c r="D1" s="120"/>
      <c r="E1" s="120"/>
      <c r="F1" s="120"/>
      <c r="G1" s="120"/>
    </row>
    <row r="2" spans="1:8" ht="15.75">
      <c r="A2" s="121" t="s">
        <v>387</v>
      </c>
      <c r="B2" s="121"/>
      <c r="C2" s="121"/>
      <c r="D2" s="121"/>
      <c r="E2" s="121"/>
      <c r="F2" s="121"/>
      <c r="G2" s="121"/>
    </row>
    <row r="3" spans="1:8" ht="15.75">
      <c r="A3" s="121" t="s">
        <v>388</v>
      </c>
      <c r="B3" s="121"/>
      <c r="C3" s="121"/>
      <c r="D3" s="121"/>
      <c r="E3" s="121"/>
      <c r="F3" s="121"/>
      <c r="G3" s="121"/>
    </row>
    <row r="4" spans="1:8" ht="15.75">
      <c r="A4" s="122" t="s">
        <v>620</v>
      </c>
      <c r="B4" s="122"/>
      <c r="C4" s="122"/>
      <c r="D4" s="122"/>
      <c r="E4" s="122"/>
      <c r="F4" s="122"/>
      <c r="G4" s="122"/>
    </row>
    <row r="5" spans="1:8" ht="191.25">
      <c r="A5" s="97" t="s">
        <v>126</v>
      </c>
      <c r="B5" s="117" t="s">
        <v>26</v>
      </c>
      <c r="C5" s="118" t="s">
        <v>127</v>
      </c>
      <c r="D5" s="69" t="s">
        <v>128</v>
      </c>
      <c r="E5" s="69" t="s">
        <v>129</v>
      </c>
      <c r="F5" s="69" t="s">
        <v>389</v>
      </c>
      <c r="G5" s="115" t="s">
        <v>390</v>
      </c>
      <c r="H5" s="68"/>
    </row>
    <row r="6" spans="1:8" s="98" customFormat="1">
      <c r="A6" s="1">
        <v>1</v>
      </c>
      <c r="B6" s="2">
        <v>2</v>
      </c>
      <c r="C6" s="2">
        <v>3</v>
      </c>
      <c r="D6" s="34">
        <v>4</v>
      </c>
      <c r="E6" s="34">
        <v>5</v>
      </c>
      <c r="F6" s="34">
        <v>6</v>
      </c>
      <c r="G6" s="2">
        <v>7</v>
      </c>
      <c r="H6" s="68"/>
    </row>
    <row r="7" spans="1:8">
      <c r="A7" s="35"/>
      <c r="B7" s="36"/>
      <c r="C7" s="4" t="s">
        <v>130</v>
      </c>
      <c r="D7" s="5"/>
      <c r="E7" s="53"/>
      <c r="F7" s="53"/>
      <c r="G7" s="3"/>
      <c r="H7" s="57"/>
    </row>
    <row r="8" spans="1:8">
      <c r="A8" s="13">
        <v>1</v>
      </c>
      <c r="B8" s="13">
        <v>1</v>
      </c>
      <c r="C8" s="18" t="s">
        <v>69</v>
      </c>
      <c r="D8" s="25">
        <v>430100384382</v>
      </c>
      <c r="E8" s="33">
        <v>43517</v>
      </c>
      <c r="F8" s="25" t="s">
        <v>391</v>
      </c>
      <c r="G8" s="12" t="s">
        <v>392</v>
      </c>
      <c r="H8" s="57" t="s">
        <v>589</v>
      </c>
    </row>
    <row r="9" spans="1:8">
      <c r="A9" s="13">
        <v>2</v>
      </c>
      <c r="B9" s="13">
        <v>2</v>
      </c>
      <c r="C9" s="18" t="s">
        <v>67</v>
      </c>
      <c r="D9" s="25">
        <v>430100005933</v>
      </c>
      <c r="E9" s="33">
        <v>43517</v>
      </c>
      <c r="F9" s="25" t="s">
        <v>393</v>
      </c>
      <c r="G9" s="12" t="s">
        <v>392</v>
      </c>
      <c r="H9" s="57" t="s">
        <v>589</v>
      </c>
    </row>
    <row r="10" spans="1:8" ht="25.5">
      <c r="A10" s="13">
        <v>3</v>
      </c>
      <c r="B10" s="13">
        <v>3</v>
      </c>
      <c r="C10" s="18" t="s">
        <v>68</v>
      </c>
      <c r="D10" s="25">
        <v>430100416002</v>
      </c>
      <c r="E10" s="33">
        <v>43517</v>
      </c>
      <c r="F10" s="25" t="s">
        <v>394</v>
      </c>
      <c r="G10" s="12" t="s">
        <v>392</v>
      </c>
      <c r="H10" s="57" t="s">
        <v>589</v>
      </c>
    </row>
    <row r="11" spans="1:8" ht="25.5">
      <c r="A11" s="13">
        <v>4</v>
      </c>
      <c r="B11" s="13">
        <v>4</v>
      </c>
      <c r="C11" s="18" t="s">
        <v>395</v>
      </c>
      <c r="D11" s="25">
        <v>430100549059</v>
      </c>
      <c r="E11" s="33">
        <v>43517</v>
      </c>
      <c r="F11" s="25" t="s">
        <v>532</v>
      </c>
      <c r="G11" s="12" t="s">
        <v>392</v>
      </c>
      <c r="H11" s="57" t="s">
        <v>589</v>
      </c>
    </row>
    <row r="12" spans="1:8">
      <c r="A12" s="37"/>
      <c r="B12" s="37"/>
      <c r="C12" s="42" t="s">
        <v>396</v>
      </c>
      <c r="D12" s="5"/>
      <c r="E12" s="15"/>
      <c r="F12" s="24"/>
      <c r="G12" s="12"/>
      <c r="H12" s="57"/>
    </row>
    <row r="13" spans="1:8">
      <c r="A13" s="9">
        <v>5</v>
      </c>
      <c r="B13" s="9">
        <v>1</v>
      </c>
      <c r="C13" s="18" t="s">
        <v>397</v>
      </c>
      <c r="D13" s="25">
        <v>430400047645</v>
      </c>
      <c r="E13" s="33">
        <v>43517</v>
      </c>
      <c r="F13" s="25" t="s">
        <v>398</v>
      </c>
      <c r="G13" s="12" t="s">
        <v>392</v>
      </c>
      <c r="H13" s="57" t="s">
        <v>589</v>
      </c>
    </row>
    <row r="14" spans="1:8">
      <c r="A14" s="37"/>
      <c r="B14" s="37"/>
      <c r="C14" s="14" t="s">
        <v>399</v>
      </c>
      <c r="D14" s="25"/>
      <c r="E14" s="26"/>
      <c r="F14" s="25"/>
      <c r="G14" s="12"/>
      <c r="H14" s="57"/>
    </row>
    <row r="15" spans="1:8">
      <c r="A15" s="13">
        <v>6</v>
      </c>
      <c r="B15" s="13">
        <v>1</v>
      </c>
      <c r="C15" s="18" t="s">
        <v>400</v>
      </c>
      <c r="D15" s="44">
        <v>430503269865</v>
      </c>
      <c r="E15" s="33">
        <v>43517</v>
      </c>
      <c r="F15" s="54">
        <v>40794</v>
      </c>
      <c r="G15" s="12" t="s">
        <v>392</v>
      </c>
      <c r="H15" s="57" t="s">
        <v>589</v>
      </c>
    </row>
    <row r="16" spans="1:8">
      <c r="A16" s="37"/>
      <c r="B16" s="37"/>
      <c r="C16" s="14" t="s">
        <v>149</v>
      </c>
      <c r="D16" s="5"/>
      <c r="E16" s="26"/>
      <c r="F16" s="24"/>
      <c r="G16" s="12"/>
      <c r="H16" s="57"/>
    </row>
    <row r="17" spans="1:8">
      <c r="A17" s="13">
        <v>7</v>
      </c>
      <c r="B17" s="9">
        <v>1</v>
      </c>
      <c r="C17" s="18" t="s">
        <v>74</v>
      </c>
      <c r="D17" s="25">
        <v>430600020030</v>
      </c>
      <c r="E17" s="33">
        <v>43517</v>
      </c>
      <c r="F17" s="45" t="s">
        <v>401</v>
      </c>
      <c r="G17" s="12" t="s">
        <v>392</v>
      </c>
      <c r="H17" s="57" t="s">
        <v>589</v>
      </c>
    </row>
    <row r="18" spans="1:8">
      <c r="A18" s="13">
        <v>8</v>
      </c>
      <c r="B18" s="9">
        <v>2</v>
      </c>
      <c r="C18" s="18" t="s">
        <v>402</v>
      </c>
      <c r="D18" s="25">
        <v>430600293197</v>
      </c>
      <c r="E18" s="33">
        <v>43517</v>
      </c>
      <c r="F18" s="45" t="s">
        <v>403</v>
      </c>
      <c r="G18" s="12" t="s">
        <v>392</v>
      </c>
      <c r="H18" s="57" t="s">
        <v>589</v>
      </c>
    </row>
    <row r="19" spans="1:8">
      <c r="A19" s="13">
        <v>9</v>
      </c>
      <c r="B19" s="9">
        <v>3</v>
      </c>
      <c r="C19" s="18" t="s">
        <v>404</v>
      </c>
      <c r="D19" s="25">
        <v>430600982951</v>
      </c>
      <c r="E19" s="33">
        <v>43517</v>
      </c>
      <c r="F19" s="45" t="s">
        <v>405</v>
      </c>
      <c r="G19" s="12" t="s">
        <v>392</v>
      </c>
      <c r="H19" s="57" t="s">
        <v>589</v>
      </c>
    </row>
    <row r="20" spans="1:8">
      <c r="A20" s="37"/>
      <c r="B20" s="37"/>
      <c r="C20" s="14" t="s">
        <v>155</v>
      </c>
      <c r="D20" s="5"/>
      <c r="E20" s="15"/>
      <c r="F20" s="24"/>
      <c r="G20" s="12"/>
      <c r="H20" s="57"/>
    </row>
    <row r="21" spans="1:8" ht="25.5">
      <c r="A21" s="13">
        <v>10</v>
      </c>
      <c r="B21" s="9">
        <v>1</v>
      </c>
      <c r="C21" s="18" t="s">
        <v>406</v>
      </c>
      <c r="D21" s="25">
        <v>430700726101</v>
      </c>
      <c r="E21" s="33">
        <v>43517</v>
      </c>
      <c r="F21" s="25" t="s">
        <v>407</v>
      </c>
      <c r="G21" s="12" t="s">
        <v>392</v>
      </c>
      <c r="H21" s="57" t="s">
        <v>589</v>
      </c>
    </row>
    <row r="22" spans="1:8" ht="25.5">
      <c r="A22" s="9">
        <v>11</v>
      </c>
      <c r="B22" s="9">
        <v>2</v>
      </c>
      <c r="C22" s="18" t="s">
        <v>408</v>
      </c>
      <c r="D22" s="25">
        <v>430700050504</v>
      </c>
      <c r="E22" s="33">
        <v>43517</v>
      </c>
      <c r="F22" s="25" t="s">
        <v>409</v>
      </c>
      <c r="G22" s="12" t="s">
        <v>392</v>
      </c>
      <c r="H22" s="57" t="s">
        <v>589</v>
      </c>
    </row>
    <row r="23" spans="1:8" ht="25.5">
      <c r="A23" s="9">
        <v>12</v>
      </c>
      <c r="B23" s="9">
        <v>3</v>
      </c>
      <c r="C23" s="18" t="s">
        <v>76</v>
      </c>
      <c r="D23" s="25">
        <v>430700969707</v>
      </c>
      <c r="E23" s="33">
        <v>43517</v>
      </c>
      <c r="F23" s="25" t="s">
        <v>410</v>
      </c>
      <c r="G23" s="12" t="s">
        <v>392</v>
      </c>
      <c r="H23" s="57"/>
    </row>
    <row r="24" spans="1:8" ht="25.5">
      <c r="A24" s="9">
        <v>13</v>
      </c>
      <c r="B24" s="9">
        <v>4</v>
      </c>
      <c r="C24" s="18" t="s">
        <v>610</v>
      </c>
      <c r="D24" s="25">
        <v>430704505657</v>
      </c>
      <c r="E24" s="33">
        <v>43517</v>
      </c>
      <c r="F24" s="25" t="s">
        <v>611</v>
      </c>
      <c r="G24" s="12" t="s">
        <v>392</v>
      </c>
      <c r="H24" s="57"/>
    </row>
    <row r="25" spans="1:8">
      <c r="A25" s="37"/>
      <c r="B25" s="37"/>
      <c r="C25" s="14" t="s">
        <v>165</v>
      </c>
      <c r="D25" s="25"/>
      <c r="E25" s="15"/>
      <c r="F25" s="25"/>
      <c r="G25" s="12"/>
      <c r="H25" s="57"/>
    </row>
    <row r="26" spans="1:8">
      <c r="A26" s="13">
        <v>14</v>
      </c>
      <c r="B26" s="9">
        <v>1</v>
      </c>
      <c r="C26" s="18" t="s">
        <v>411</v>
      </c>
      <c r="D26" s="25">
        <v>430900213178</v>
      </c>
      <c r="E26" s="33">
        <v>43516</v>
      </c>
      <c r="F26" s="25" t="s">
        <v>237</v>
      </c>
      <c r="G26" s="12" t="s">
        <v>392</v>
      </c>
      <c r="H26" s="57"/>
    </row>
    <row r="27" spans="1:8">
      <c r="A27" s="37"/>
      <c r="B27" s="37"/>
      <c r="C27" s="14" t="s">
        <v>178</v>
      </c>
      <c r="D27" s="5"/>
      <c r="E27" s="15"/>
      <c r="F27" s="24"/>
      <c r="G27" s="12"/>
      <c r="H27" s="57"/>
    </row>
    <row r="28" spans="1:8">
      <c r="A28" s="13">
        <v>15</v>
      </c>
      <c r="B28" s="9">
        <v>1</v>
      </c>
      <c r="C28" s="18" t="s">
        <v>412</v>
      </c>
      <c r="D28" s="25">
        <v>431100786742</v>
      </c>
      <c r="E28" s="33">
        <v>43556</v>
      </c>
      <c r="F28" s="25" t="s">
        <v>413</v>
      </c>
      <c r="G28" s="12" t="s">
        <v>392</v>
      </c>
      <c r="H28" s="57"/>
    </row>
    <row r="29" spans="1:8">
      <c r="A29" s="37"/>
      <c r="B29" s="37"/>
      <c r="C29" s="14" t="s">
        <v>182</v>
      </c>
      <c r="D29" s="5"/>
      <c r="E29" s="15"/>
      <c r="F29" s="24"/>
      <c r="G29" s="12"/>
      <c r="H29" s="57"/>
    </row>
    <row r="30" spans="1:8">
      <c r="A30" s="13">
        <v>16</v>
      </c>
      <c r="B30" s="9">
        <v>1</v>
      </c>
      <c r="C30" s="18" t="s">
        <v>612</v>
      </c>
      <c r="D30" s="25">
        <v>431000540897</v>
      </c>
      <c r="E30" s="33">
        <v>43517</v>
      </c>
      <c r="F30" s="25" t="s">
        <v>613</v>
      </c>
      <c r="G30" s="12" t="s">
        <v>392</v>
      </c>
      <c r="H30" s="57"/>
    </row>
    <row r="31" spans="1:8">
      <c r="A31" s="37"/>
      <c r="B31" s="37"/>
      <c r="C31" s="14" t="s">
        <v>194</v>
      </c>
      <c r="D31" s="5"/>
      <c r="E31" s="15"/>
      <c r="F31" s="27"/>
      <c r="G31" s="12"/>
      <c r="H31" s="57"/>
    </row>
    <row r="32" spans="1:8">
      <c r="A32" s="13">
        <v>17</v>
      </c>
      <c r="B32" s="13">
        <v>1</v>
      </c>
      <c r="C32" s="18" t="s">
        <v>414</v>
      </c>
      <c r="D32" s="25">
        <v>431300358705</v>
      </c>
      <c r="E32" s="33">
        <v>43517</v>
      </c>
      <c r="F32" s="47" t="s">
        <v>530</v>
      </c>
      <c r="G32" s="12" t="s">
        <v>392</v>
      </c>
      <c r="H32" s="57"/>
    </row>
    <row r="33" spans="1:8" ht="25.5">
      <c r="A33" s="13">
        <v>18</v>
      </c>
      <c r="B33" s="13">
        <v>2</v>
      </c>
      <c r="C33" s="18" t="s">
        <v>533</v>
      </c>
      <c r="D33" s="48" t="s">
        <v>415</v>
      </c>
      <c r="E33" s="33">
        <v>43517</v>
      </c>
      <c r="F33" s="46" t="s">
        <v>416</v>
      </c>
      <c r="G33" s="119" t="s">
        <v>392</v>
      </c>
      <c r="H33" s="57"/>
    </row>
    <row r="34" spans="1:8">
      <c r="A34" s="13">
        <v>19</v>
      </c>
      <c r="B34" s="13">
        <v>3</v>
      </c>
      <c r="C34" s="7" t="s">
        <v>417</v>
      </c>
      <c r="D34" s="25">
        <v>431300147670</v>
      </c>
      <c r="E34" s="33">
        <v>43517</v>
      </c>
      <c r="F34" s="25" t="s">
        <v>418</v>
      </c>
      <c r="G34" s="119" t="s">
        <v>392</v>
      </c>
      <c r="H34" s="57"/>
    </row>
    <row r="35" spans="1:8" ht="25.5">
      <c r="A35" s="13">
        <v>20</v>
      </c>
      <c r="B35" s="13">
        <v>4</v>
      </c>
      <c r="C35" s="18" t="s">
        <v>528</v>
      </c>
      <c r="D35" s="25">
        <v>431312194219</v>
      </c>
      <c r="E35" s="33">
        <v>43517</v>
      </c>
      <c r="F35" s="25" t="s">
        <v>419</v>
      </c>
      <c r="G35" s="119" t="s">
        <v>392</v>
      </c>
      <c r="H35" s="57"/>
    </row>
    <row r="36" spans="1:8" ht="25.5">
      <c r="A36" s="9">
        <v>21</v>
      </c>
      <c r="B36" s="9">
        <v>5</v>
      </c>
      <c r="C36" s="18" t="s">
        <v>529</v>
      </c>
      <c r="D36" s="25">
        <v>431301878190</v>
      </c>
      <c r="E36" s="33">
        <v>43517</v>
      </c>
      <c r="F36" s="25" t="s">
        <v>534</v>
      </c>
      <c r="G36" s="119" t="s">
        <v>392</v>
      </c>
      <c r="H36" s="57"/>
    </row>
    <row r="37" spans="1:8">
      <c r="A37" s="9">
        <v>22</v>
      </c>
      <c r="B37" s="9">
        <v>6</v>
      </c>
      <c r="C37" s="18" t="s">
        <v>535</v>
      </c>
      <c r="D37" s="25">
        <v>434549221800</v>
      </c>
      <c r="E37" s="33">
        <v>43517</v>
      </c>
      <c r="F37" s="25" t="s">
        <v>536</v>
      </c>
      <c r="G37" s="119" t="s">
        <v>392</v>
      </c>
      <c r="H37" s="57"/>
    </row>
    <row r="38" spans="1:8">
      <c r="A38" s="37"/>
      <c r="B38" s="37"/>
      <c r="C38" s="14" t="s">
        <v>208</v>
      </c>
      <c r="D38" s="5"/>
      <c r="E38" s="15"/>
      <c r="F38" s="27"/>
      <c r="G38" s="12"/>
      <c r="H38" s="57"/>
    </row>
    <row r="39" spans="1:8" ht="25.5">
      <c r="A39" s="8">
        <v>23</v>
      </c>
      <c r="B39" s="17">
        <v>1</v>
      </c>
      <c r="C39" s="18" t="s">
        <v>424</v>
      </c>
      <c r="D39" s="25">
        <v>431500565258</v>
      </c>
      <c r="E39" s="33">
        <v>43517</v>
      </c>
      <c r="F39" s="25" t="s">
        <v>425</v>
      </c>
      <c r="G39" s="12" t="s">
        <v>392</v>
      </c>
      <c r="H39" s="57"/>
    </row>
    <row r="40" spans="1:8" ht="25.5">
      <c r="A40" s="8">
        <v>24</v>
      </c>
      <c r="B40" s="17">
        <v>2</v>
      </c>
      <c r="C40" s="18" t="s">
        <v>426</v>
      </c>
      <c r="D40" s="25">
        <v>431500567400</v>
      </c>
      <c r="E40" s="33">
        <v>43517</v>
      </c>
      <c r="F40" s="25" t="s">
        <v>425</v>
      </c>
      <c r="G40" s="12" t="s">
        <v>392</v>
      </c>
      <c r="H40" s="57"/>
    </row>
    <row r="41" spans="1:8">
      <c r="A41" s="8">
        <f t="shared" ref="A41:A45" si="0">A40+1</f>
        <v>25</v>
      </c>
      <c r="B41" s="17">
        <v>3</v>
      </c>
      <c r="C41" s="18" t="s">
        <v>427</v>
      </c>
      <c r="D41" s="25">
        <v>431500026577</v>
      </c>
      <c r="E41" s="33">
        <v>43517</v>
      </c>
      <c r="F41" s="25" t="s">
        <v>428</v>
      </c>
      <c r="G41" s="12" t="s">
        <v>392</v>
      </c>
      <c r="H41" s="57"/>
    </row>
    <row r="42" spans="1:8">
      <c r="A42" s="8">
        <f t="shared" si="0"/>
        <v>26</v>
      </c>
      <c r="B42" s="17">
        <v>4</v>
      </c>
      <c r="C42" s="18" t="s">
        <v>429</v>
      </c>
      <c r="D42" s="25">
        <v>431501043529</v>
      </c>
      <c r="E42" s="33">
        <v>43517</v>
      </c>
      <c r="F42" s="25" t="s">
        <v>430</v>
      </c>
      <c r="G42" s="12" t="s">
        <v>392</v>
      </c>
      <c r="H42" s="57"/>
    </row>
    <row r="43" spans="1:8" ht="25.5">
      <c r="A43" s="8">
        <f t="shared" si="0"/>
        <v>27</v>
      </c>
      <c r="B43" s="13">
        <v>5</v>
      </c>
      <c r="C43" s="18" t="s">
        <v>432</v>
      </c>
      <c r="D43" s="25">
        <v>431500745638</v>
      </c>
      <c r="E43" s="33">
        <v>43517</v>
      </c>
      <c r="F43" s="25" t="s">
        <v>433</v>
      </c>
      <c r="G43" s="12" t="s">
        <v>392</v>
      </c>
      <c r="H43" s="57"/>
    </row>
    <row r="44" spans="1:8">
      <c r="A44" s="8">
        <f t="shared" si="0"/>
        <v>28</v>
      </c>
      <c r="B44" s="13">
        <v>6</v>
      </c>
      <c r="C44" s="18" t="s">
        <v>434</v>
      </c>
      <c r="D44" s="25">
        <v>431500902908</v>
      </c>
      <c r="E44" s="33">
        <v>43517</v>
      </c>
      <c r="F44" s="25" t="s">
        <v>435</v>
      </c>
      <c r="G44" s="12" t="s">
        <v>392</v>
      </c>
      <c r="H44" s="57"/>
    </row>
    <row r="45" spans="1:8">
      <c r="A45" s="8">
        <f t="shared" si="0"/>
        <v>29</v>
      </c>
      <c r="B45" s="13">
        <v>7</v>
      </c>
      <c r="C45" s="18" t="s">
        <v>537</v>
      </c>
      <c r="D45" s="25">
        <v>431500002199</v>
      </c>
      <c r="E45" s="33">
        <v>43517</v>
      </c>
      <c r="F45" s="25" t="s">
        <v>538</v>
      </c>
      <c r="G45" s="12" t="s">
        <v>392</v>
      </c>
      <c r="H45" s="57"/>
    </row>
    <row r="46" spans="1:8">
      <c r="A46" s="38"/>
      <c r="B46" s="38"/>
      <c r="C46" s="14" t="s">
        <v>213</v>
      </c>
      <c r="D46" s="21"/>
      <c r="E46" s="15"/>
      <c r="F46" s="24"/>
      <c r="G46" s="12"/>
      <c r="H46" s="57"/>
    </row>
    <row r="47" spans="1:8">
      <c r="A47" s="17">
        <f>A45+1</f>
        <v>30</v>
      </c>
      <c r="B47" s="17">
        <v>1</v>
      </c>
      <c r="C47" s="18" t="s">
        <v>436</v>
      </c>
      <c r="D47" s="25">
        <v>431702480007</v>
      </c>
      <c r="E47" s="33">
        <v>43517</v>
      </c>
      <c r="F47" s="25" t="s">
        <v>437</v>
      </c>
      <c r="G47" s="12" t="s">
        <v>392</v>
      </c>
      <c r="H47" s="57"/>
    </row>
    <row r="48" spans="1:8">
      <c r="A48" s="17">
        <f t="shared" ref="A48:A51" si="1">A47+1</f>
        <v>31</v>
      </c>
      <c r="B48" s="17">
        <v>2</v>
      </c>
      <c r="C48" s="18" t="s">
        <v>438</v>
      </c>
      <c r="D48" s="25">
        <v>431701079307</v>
      </c>
      <c r="E48" s="33">
        <v>43517</v>
      </c>
      <c r="F48" s="25" t="s">
        <v>439</v>
      </c>
      <c r="G48" s="12" t="s">
        <v>392</v>
      </c>
      <c r="H48" s="57"/>
    </row>
    <row r="49" spans="1:8">
      <c r="A49" s="17">
        <f t="shared" si="1"/>
        <v>32</v>
      </c>
      <c r="B49" s="17">
        <v>3</v>
      </c>
      <c r="C49" s="18" t="s">
        <v>63</v>
      </c>
      <c r="D49" s="25">
        <v>431700082096</v>
      </c>
      <c r="E49" s="33">
        <v>43517</v>
      </c>
      <c r="F49" s="25" t="s">
        <v>440</v>
      </c>
      <c r="G49" s="12" t="s">
        <v>392</v>
      </c>
      <c r="H49" s="57"/>
    </row>
    <row r="50" spans="1:8">
      <c r="A50" s="17">
        <f t="shared" si="1"/>
        <v>33</v>
      </c>
      <c r="B50" s="17">
        <v>4</v>
      </c>
      <c r="C50" s="18" t="s">
        <v>441</v>
      </c>
      <c r="D50" s="25">
        <v>431702750990</v>
      </c>
      <c r="E50" s="33">
        <v>43517</v>
      </c>
      <c r="F50" s="25" t="s">
        <v>442</v>
      </c>
      <c r="G50" s="12" t="s">
        <v>392</v>
      </c>
      <c r="H50" s="57"/>
    </row>
    <row r="51" spans="1:8">
      <c r="A51" s="17">
        <f t="shared" si="1"/>
        <v>34</v>
      </c>
      <c r="B51" s="17">
        <v>5</v>
      </c>
      <c r="C51" s="18" t="s">
        <v>539</v>
      </c>
      <c r="D51" s="25">
        <v>162304698381</v>
      </c>
      <c r="E51" s="33">
        <v>43517</v>
      </c>
      <c r="F51" s="25" t="s">
        <v>540</v>
      </c>
      <c r="G51" s="12" t="s">
        <v>392</v>
      </c>
      <c r="H51" s="57"/>
    </row>
    <row r="52" spans="1:8">
      <c r="A52" s="38"/>
      <c r="B52" s="38"/>
      <c r="C52" s="114" t="s">
        <v>231</v>
      </c>
      <c r="D52" s="25"/>
      <c r="E52" s="33"/>
      <c r="F52" s="25"/>
      <c r="G52" s="12"/>
      <c r="H52" s="57"/>
    </row>
    <row r="53" spans="1:8">
      <c r="A53" s="17">
        <v>35</v>
      </c>
      <c r="B53" s="17">
        <v>1</v>
      </c>
      <c r="C53" s="18" t="s">
        <v>614</v>
      </c>
      <c r="D53" s="25">
        <v>431900633671</v>
      </c>
      <c r="E53" s="33">
        <v>43517</v>
      </c>
      <c r="F53" s="25" t="s">
        <v>615</v>
      </c>
      <c r="G53" s="12" t="s">
        <v>392</v>
      </c>
      <c r="H53" s="57"/>
    </row>
    <row r="54" spans="1:8">
      <c r="A54" s="38"/>
      <c r="B54" s="38"/>
      <c r="C54" s="14" t="s">
        <v>233</v>
      </c>
      <c r="D54" s="21"/>
      <c r="E54" s="15"/>
      <c r="F54" s="24"/>
      <c r="G54" s="12"/>
      <c r="H54" s="57"/>
    </row>
    <row r="55" spans="1:8" ht="25.5">
      <c r="A55" s="8">
        <v>36</v>
      </c>
      <c r="B55" s="8">
        <v>1</v>
      </c>
      <c r="C55" s="18" t="s">
        <v>443</v>
      </c>
      <c r="D55" s="25">
        <v>432000018523</v>
      </c>
      <c r="E55" s="33">
        <v>43517</v>
      </c>
      <c r="F55" s="25" t="s">
        <v>444</v>
      </c>
      <c r="G55" s="12" t="s">
        <v>392</v>
      </c>
      <c r="H55" s="57"/>
    </row>
    <row r="56" spans="1:8">
      <c r="A56" s="8">
        <f>A55+1</f>
        <v>37</v>
      </c>
      <c r="B56" s="8">
        <v>2</v>
      </c>
      <c r="C56" s="18" t="s">
        <v>541</v>
      </c>
      <c r="D56" s="25">
        <v>434547341097</v>
      </c>
      <c r="E56" s="33">
        <v>43517</v>
      </c>
      <c r="F56" s="25" t="s">
        <v>445</v>
      </c>
      <c r="G56" s="12" t="s">
        <v>392</v>
      </c>
      <c r="H56" s="57"/>
    </row>
    <row r="57" spans="1:8">
      <c r="A57" s="8">
        <f>A56+1</f>
        <v>38</v>
      </c>
      <c r="B57" s="8">
        <v>3</v>
      </c>
      <c r="C57" s="18" t="s">
        <v>446</v>
      </c>
      <c r="D57" s="25">
        <v>432000004898</v>
      </c>
      <c r="E57" s="33">
        <v>43517</v>
      </c>
      <c r="F57" s="25" t="s">
        <v>447</v>
      </c>
      <c r="G57" s="12" t="s">
        <v>392</v>
      </c>
      <c r="H57" s="57"/>
    </row>
    <row r="58" spans="1:8">
      <c r="A58" s="38"/>
      <c r="B58" s="38"/>
      <c r="C58" s="14" t="s">
        <v>248</v>
      </c>
      <c r="D58" s="21"/>
      <c r="E58" s="15"/>
      <c r="F58" s="24"/>
      <c r="G58" s="12"/>
      <c r="H58" s="57"/>
    </row>
    <row r="59" spans="1:8">
      <c r="A59" s="17">
        <v>39</v>
      </c>
      <c r="B59" s="17">
        <v>1</v>
      </c>
      <c r="C59" s="18" t="s">
        <v>450</v>
      </c>
      <c r="D59" s="25">
        <v>432204009044</v>
      </c>
      <c r="E59" s="33">
        <v>43517</v>
      </c>
      <c r="F59" s="25" t="s">
        <v>451</v>
      </c>
      <c r="G59" s="12" t="s">
        <v>392</v>
      </c>
      <c r="H59" s="57"/>
    </row>
    <row r="60" spans="1:8">
      <c r="A60" s="17">
        <f>A59+1</f>
        <v>40</v>
      </c>
      <c r="B60" s="17">
        <v>2</v>
      </c>
      <c r="C60" s="18" t="s">
        <v>452</v>
      </c>
      <c r="D60" s="25">
        <v>430901465562</v>
      </c>
      <c r="E60" s="33">
        <v>43517</v>
      </c>
      <c r="F60" s="47" t="s">
        <v>453</v>
      </c>
      <c r="G60" s="12" t="s">
        <v>392</v>
      </c>
      <c r="H60" s="57"/>
    </row>
    <row r="61" spans="1:8">
      <c r="A61" s="38"/>
      <c r="B61" s="38"/>
      <c r="C61" s="14" t="s">
        <v>250</v>
      </c>
      <c r="D61" s="25"/>
      <c r="E61" s="15"/>
      <c r="F61" s="25"/>
      <c r="G61" s="12"/>
      <c r="H61" s="57"/>
    </row>
    <row r="62" spans="1:8">
      <c r="A62" s="17">
        <f>A60+1</f>
        <v>41</v>
      </c>
      <c r="B62" s="17">
        <v>1</v>
      </c>
      <c r="C62" s="7" t="s">
        <v>542</v>
      </c>
      <c r="D62" s="25">
        <v>432300935150</v>
      </c>
      <c r="E62" s="33">
        <v>43517</v>
      </c>
      <c r="F62" s="47" t="s">
        <v>454</v>
      </c>
      <c r="G62" s="12" t="s">
        <v>392</v>
      </c>
      <c r="H62" s="57"/>
    </row>
    <row r="63" spans="1:8">
      <c r="A63" s="38"/>
      <c r="B63" s="38"/>
      <c r="C63" s="14" t="s">
        <v>251</v>
      </c>
      <c r="D63" s="25"/>
      <c r="E63" s="15"/>
      <c r="F63" s="25"/>
      <c r="G63" s="12"/>
      <c r="H63" s="57"/>
    </row>
    <row r="64" spans="1:8">
      <c r="A64" s="17">
        <f>A62+1</f>
        <v>42</v>
      </c>
      <c r="B64" s="17">
        <v>1</v>
      </c>
      <c r="C64" s="18" t="s">
        <v>455</v>
      </c>
      <c r="D64" s="25">
        <v>432402490246</v>
      </c>
      <c r="E64" s="33">
        <v>43517</v>
      </c>
      <c r="F64" s="25" t="s">
        <v>456</v>
      </c>
      <c r="G64" s="12" t="s">
        <v>392</v>
      </c>
      <c r="H64" s="57"/>
    </row>
    <row r="65" spans="1:8">
      <c r="A65" s="39"/>
      <c r="B65" s="39"/>
      <c r="C65" s="14" t="s">
        <v>457</v>
      </c>
      <c r="D65" s="49"/>
      <c r="E65" s="50"/>
      <c r="F65" s="49"/>
      <c r="G65" s="12"/>
      <c r="H65" s="57"/>
    </row>
    <row r="66" spans="1:8">
      <c r="A66" s="8">
        <v>43</v>
      </c>
      <c r="B66" s="8">
        <v>1</v>
      </c>
      <c r="C66" s="18" t="s">
        <v>458</v>
      </c>
      <c r="D66" s="25">
        <v>433600117077</v>
      </c>
      <c r="E66" s="33">
        <v>43517</v>
      </c>
      <c r="F66" s="25" t="s">
        <v>459</v>
      </c>
      <c r="G66" s="12" t="s">
        <v>392</v>
      </c>
      <c r="H66" s="57"/>
    </row>
    <row r="67" spans="1:8">
      <c r="A67" s="8">
        <f>A66+1</f>
        <v>44</v>
      </c>
      <c r="B67" s="8">
        <v>2</v>
      </c>
      <c r="C67" s="18" t="s">
        <v>543</v>
      </c>
      <c r="D67" s="25">
        <v>430800243010</v>
      </c>
      <c r="E67" s="33">
        <v>43517</v>
      </c>
      <c r="F67" s="25" t="s">
        <v>460</v>
      </c>
      <c r="G67" s="12" t="s">
        <v>392</v>
      </c>
      <c r="H67" s="57"/>
    </row>
    <row r="68" spans="1:8">
      <c r="A68" s="38"/>
      <c r="B68" s="38"/>
      <c r="C68" s="14" t="s">
        <v>269</v>
      </c>
      <c r="D68" s="21"/>
      <c r="E68" s="15"/>
      <c r="F68" s="24"/>
      <c r="G68" s="119"/>
      <c r="H68" s="57"/>
    </row>
    <row r="69" spans="1:8">
      <c r="A69" s="17">
        <f>A67+1</f>
        <v>45</v>
      </c>
      <c r="B69" s="17">
        <v>1</v>
      </c>
      <c r="C69" s="18" t="s">
        <v>95</v>
      </c>
      <c r="D69" s="25">
        <v>432501070041</v>
      </c>
      <c r="E69" s="33">
        <v>43517</v>
      </c>
      <c r="F69" s="25" t="s">
        <v>461</v>
      </c>
      <c r="G69" s="119" t="s">
        <v>392</v>
      </c>
      <c r="H69" s="57"/>
    </row>
    <row r="70" spans="1:8">
      <c r="A70" s="17">
        <f t="shared" ref="A70:A75" si="2">A69+1</f>
        <v>46</v>
      </c>
      <c r="B70" s="17">
        <v>2</v>
      </c>
      <c r="C70" s="7" t="s">
        <v>544</v>
      </c>
      <c r="D70" s="25">
        <v>432500147206</v>
      </c>
      <c r="E70" s="33">
        <v>43517</v>
      </c>
      <c r="F70" s="25" t="s">
        <v>139</v>
      </c>
      <c r="G70" s="119" t="s">
        <v>392</v>
      </c>
      <c r="H70" s="57"/>
    </row>
    <row r="71" spans="1:8">
      <c r="A71" s="17">
        <f t="shared" si="2"/>
        <v>47</v>
      </c>
      <c r="B71" s="17">
        <v>3</v>
      </c>
      <c r="C71" s="18" t="s">
        <v>91</v>
      </c>
      <c r="D71" s="25">
        <v>432500356707</v>
      </c>
      <c r="E71" s="33">
        <v>43517</v>
      </c>
      <c r="F71" s="25" t="s">
        <v>462</v>
      </c>
      <c r="G71" s="119" t="s">
        <v>392</v>
      </c>
      <c r="H71" s="57"/>
    </row>
    <row r="72" spans="1:8">
      <c r="A72" s="17">
        <f t="shared" si="2"/>
        <v>48</v>
      </c>
      <c r="B72" s="17">
        <v>4</v>
      </c>
      <c r="C72" s="7" t="s">
        <v>90</v>
      </c>
      <c r="D72" s="25">
        <v>432500354160</v>
      </c>
      <c r="E72" s="33">
        <v>43517</v>
      </c>
      <c r="F72" s="25" t="s">
        <v>463</v>
      </c>
      <c r="G72" s="119" t="s">
        <v>392</v>
      </c>
      <c r="H72" s="57"/>
    </row>
    <row r="73" spans="1:8">
      <c r="A73" s="17">
        <f t="shared" si="2"/>
        <v>49</v>
      </c>
      <c r="B73" s="17">
        <v>5</v>
      </c>
      <c r="C73" s="18" t="s">
        <v>92</v>
      </c>
      <c r="D73" s="25">
        <v>432500590930</v>
      </c>
      <c r="E73" s="33">
        <v>43517</v>
      </c>
      <c r="F73" s="25" t="s">
        <v>464</v>
      </c>
      <c r="G73" s="12" t="s">
        <v>392</v>
      </c>
      <c r="H73" s="57"/>
    </row>
    <row r="74" spans="1:8">
      <c r="A74" s="17">
        <f t="shared" si="2"/>
        <v>50</v>
      </c>
      <c r="B74" s="17">
        <v>6</v>
      </c>
      <c r="C74" s="18" t="s">
        <v>93</v>
      </c>
      <c r="D74" s="25">
        <v>432500652103</v>
      </c>
      <c r="E74" s="33">
        <v>43517</v>
      </c>
      <c r="F74" s="25" t="s">
        <v>465</v>
      </c>
      <c r="G74" s="12" t="s">
        <v>392</v>
      </c>
      <c r="H74" s="57"/>
    </row>
    <row r="75" spans="1:8">
      <c r="A75" s="17">
        <f t="shared" si="2"/>
        <v>51</v>
      </c>
      <c r="B75" s="8">
        <v>7</v>
      </c>
      <c r="C75" s="18" t="s">
        <v>94</v>
      </c>
      <c r="D75" s="25">
        <v>432500386003</v>
      </c>
      <c r="E75" s="33">
        <v>43517</v>
      </c>
      <c r="F75" s="25" t="s">
        <v>466</v>
      </c>
      <c r="G75" s="12" t="s">
        <v>392</v>
      </c>
      <c r="H75" s="57"/>
    </row>
    <row r="76" spans="1:8">
      <c r="A76" s="38"/>
      <c r="B76" s="38"/>
      <c r="C76" s="14" t="s">
        <v>467</v>
      </c>
      <c r="D76" s="25"/>
      <c r="E76" s="15"/>
      <c r="F76" s="25"/>
      <c r="G76" s="12"/>
      <c r="H76" s="57"/>
    </row>
    <row r="77" spans="1:8" ht="25.5">
      <c r="A77" s="8">
        <f>A75+1</f>
        <v>52</v>
      </c>
      <c r="B77" s="8">
        <v>1</v>
      </c>
      <c r="C77" s="18" t="s">
        <v>468</v>
      </c>
      <c r="D77" s="25">
        <v>432600662200</v>
      </c>
      <c r="E77" s="33">
        <v>43517</v>
      </c>
      <c r="F77" s="25" t="s">
        <v>469</v>
      </c>
      <c r="G77" s="12" t="s">
        <v>392</v>
      </c>
      <c r="H77" s="57"/>
    </row>
    <row r="78" spans="1:8" ht="25.5">
      <c r="A78" s="8">
        <f>A77+1</f>
        <v>53</v>
      </c>
      <c r="B78" s="8">
        <v>2</v>
      </c>
      <c r="C78" s="18" t="s">
        <v>545</v>
      </c>
      <c r="D78" s="25">
        <v>432602630275</v>
      </c>
      <c r="E78" s="33">
        <v>43517</v>
      </c>
      <c r="F78" s="25" t="s">
        <v>470</v>
      </c>
      <c r="G78" s="12" t="s">
        <v>392</v>
      </c>
      <c r="H78" s="57"/>
    </row>
    <row r="79" spans="1:8" ht="25.5">
      <c r="A79" s="8">
        <f>A78+1</f>
        <v>54</v>
      </c>
      <c r="B79" s="8">
        <v>3</v>
      </c>
      <c r="C79" s="18" t="s">
        <v>546</v>
      </c>
      <c r="D79" s="25">
        <v>432601740701</v>
      </c>
      <c r="E79" s="33">
        <v>43517</v>
      </c>
      <c r="F79" s="25" t="s">
        <v>547</v>
      </c>
      <c r="G79" s="12" t="s">
        <v>392</v>
      </c>
      <c r="H79" s="57"/>
    </row>
    <row r="80" spans="1:8">
      <c r="A80" s="40"/>
      <c r="B80" s="38"/>
      <c r="C80" s="14" t="s">
        <v>281</v>
      </c>
      <c r="D80" s="21"/>
      <c r="E80" s="15"/>
      <c r="F80" s="24"/>
      <c r="G80" s="12"/>
      <c r="H80" s="57"/>
    </row>
    <row r="81" spans="1:8" ht="25.5">
      <c r="A81" s="28">
        <f>A79+1</f>
        <v>55</v>
      </c>
      <c r="B81" s="17">
        <v>1</v>
      </c>
      <c r="C81" s="18" t="s">
        <v>473</v>
      </c>
      <c r="D81" s="25">
        <v>432700136040</v>
      </c>
      <c r="E81" s="33">
        <v>43517</v>
      </c>
      <c r="F81" s="47" t="s">
        <v>474</v>
      </c>
      <c r="G81" s="12" t="s">
        <v>392</v>
      </c>
      <c r="H81" s="57"/>
    </row>
    <row r="82" spans="1:8">
      <c r="A82" s="28">
        <f>A81+1</f>
        <v>56</v>
      </c>
      <c r="B82" s="17">
        <v>2</v>
      </c>
      <c r="C82" s="18" t="s">
        <v>475</v>
      </c>
      <c r="D82" s="25">
        <v>432700831685</v>
      </c>
      <c r="E82" s="33">
        <v>43517</v>
      </c>
      <c r="F82" s="25" t="s">
        <v>193</v>
      </c>
      <c r="G82" s="12" t="s">
        <v>392</v>
      </c>
      <c r="H82" s="57"/>
    </row>
    <row r="83" spans="1:8">
      <c r="A83" s="28">
        <f t="shared" ref="A83:A87" si="3">A82+1</f>
        <v>57</v>
      </c>
      <c r="B83" s="17">
        <v>3</v>
      </c>
      <c r="C83" s="18" t="s">
        <v>548</v>
      </c>
      <c r="D83" s="25">
        <v>432700933422</v>
      </c>
      <c r="E83" s="33">
        <v>43517</v>
      </c>
      <c r="F83" s="25" t="s">
        <v>476</v>
      </c>
      <c r="G83" s="12" t="s">
        <v>392</v>
      </c>
      <c r="H83" s="57"/>
    </row>
    <row r="84" spans="1:8">
      <c r="A84" s="28">
        <f t="shared" si="3"/>
        <v>58</v>
      </c>
      <c r="B84" s="17">
        <v>4</v>
      </c>
      <c r="C84" s="29" t="s">
        <v>477</v>
      </c>
      <c r="D84" s="25">
        <v>432700844684</v>
      </c>
      <c r="E84" s="33">
        <v>43517</v>
      </c>
      <c r="F84" s="47" t="s">
        <v>478</v>
      </c>
      <c r="G84" s="12" t="s">
        <v>392</v>
      </c>
      <c r="H84" s="57"/>
    </row>
    <row r="85" spans="1:8">
      <c r="A85" s="28">
        <f t="shared" si="3"/>
        <v>59</v>
      </c>
      <c r="B85" s="17">
        <v>5</v>
      </c>
      <c r="C85" s="18" t="s">
        <v>480</v>
      </c>
      <c r="D85" s="25">
        <v>121521730155</v>
      </c>
      <c r="E85" s="33">
        <v>43517</v>
      </c>
      <c r="F85" s="47" t="s">
        <v>413</v>
      </c>
      <c r="G85" s="12" t="s">
        <v>392</v>
      </c>
      <c r="H85" s="57"/>
    </row>
    <row r="86" spans="1:8">
      <c r="A86" s="28">
        <f t="shared" si="3"/>
        <v>60</v>
      </c>
      <c r="B86" s="17">
        <v>6</v>
      </c>
      <c r="C86" s="18" t="s">
        <v>524</v>
      </c>
      <c r="D86" s="25">
        <v>432700389690</v>
      </c>
      <c r="E86" s="33">
        <v>43517</v>
      </c>
      <c r="F86" s="47" t="s">
        <v>525</v>
      </c>
      <c r="G86" s="12" t="s">
        <v>392</v>
      </c>
      <c r="H86" s="57"/>
    </row>
    <row r="87" spans="1:8">
      <c r="A87" s="28">
        <f t="shared" si="3"/>
        <v>61</v>
      </c>
      <c r="B87" s="17">
        <v>7</v>
      </c>
      <c r="C87" s="18" t="s">
        <v>549</v>
      </c>
      <c r="D87" s="25">
        <v>432700364960</v>
      </c>
      <c r="E87" s="33">
        <v>43517</v>
      </c>
      <c r="F87" s="47" t="s">
        <v>550</v>
      </c>
      <c r="G87" s="12" t="s">
        <v>392</v>
      </c>
      <c r="H87" s="57"/>
    </row>
    <row r="88" spans="1:8">
      <c r="A88" s="38"/>
      <c r="B88" s="38"/>
      <c r="C88" s="14" t="s">
        <v>551</v>
      </c>
      <c r="D88" s="25"/>
      <c r="E88" s="15"/>
      <c r="F88" s="25"/>
      <c r="G88" s="12"/>
      <c r="H88" s="57"/>
    </row>
    <row r="89" spans="1:8" ht="25.5">
      <c r="A89" s="17">
        <v>62</v>
      </c>
      <c r="B89" s="17">
        <v>1</v>
      </c>
      <c r="C89" s="18" t="s">
        <v>552</v>
      </c>
      <c r="D89" s="45" t="s">
        <v>553</v>
      </c>
      <c r="E89" s="33">
        <v>43517</v>
      </c>
      <c r="F89" s="25" t="s">
        <v>554</v>
      </c>
      <c r="G89" s="12" t="s">
        <v>392</v>
      </c>
      <c r="H89" s="57"/>
    </row>
    <row r="90" spans="1:8">
      <c r="A90" s="38"/>
      <c r="B90" s="38"/>
      <c r="C90" s="14" t="s">
        <v>306</v>
      </c>
      <c r="D90" s="25"/>
      <c r="E90" s="15"/>
      <c r="F90" s="25"/>
      <c r="G90" s="12"/>
      <c r="H90" s="57"/>
    </row>
    <row r="91" spans="1:8" ht="25.5">
      <c r="A91" s="17">
        <v>63</v>
      </c>
      <c r="B91" s="17">
        <v>1</v>
      </c>
      <c r="C91" s="18" t="s">
        <v>481</v>
      </c>
      <c r="D91" s="25">
        <v>433001367582</v>
      </c>
      <c r="E91" s="33">
        <v>43517</v>
      </c>
      <c r="F91" s="25" t="s">
        <v>482</v>
      </c>
      <c r="G91" s="12" t="s">
        <v>392</v>
      </c>
      <c r="H91" s="57"/>
    </row>
    <row r="92" spans="1:8">
      <c r="A92" s="8">
        <v>64</v>
      </c>
      <c r="B92" s="8">
        <v>2</v>
      </c>
      <c r="C92" s="18" t="s">
        <v>483</v>
      </c>
      <c r="D92" s="25">
        <v>433002063957</v>
      </c>
      <c r="E92" s="33">
        <v>43517</v>
      </c>
      <c r="F92" s="25" t="s">
        <v>484</v>
      </c>
      <c r="G92" s="12" t="s">
        <v>392</v>
      </c>
      <c r="H92" s="57"/>
    </row>
    <row r="93" spans="1:8">
      <c r="A93" s="38"/>
      <c r="B93" s="38"/>
      <c r="C93" s="14" t="s">
        <v>319</v>
      </c>
      <c r="D93" s="5"/>
      <c r="E93" s="15"/>
      <c r="F93" s="24"/>
      <c r="G93" s="12"/>
      <c r="H93" s="57"/>
    </row>
    <row r="94" spans="1:8">
      <c r="A94" s="17">
        <f>A92+1</f>
        <v>65</v>
      </c>
      <c r="B94" s="17">
        <v>1</v>
      </c>
      <c r="C94" s="18" t="s">
        <v>485</v>
      </c>
      <c r="D94" s="25">
        <v>433100012527</v>
      </c>
      <c r="E94" s="33">
        <v>43517</v>
      </c>
      <c r="F94" s="25" t="s">
        <v>555</v>
      </c>
      <c r="G94" s="12" t="s">
        <v>392</v>
      </c>
      <c r="H94" s="57"/>
    </row>
    <row r="95" spans="1:8">
      <c r="A95" s="38"/>
      <c r="B95" s="38"/>
      <c r="C95" s="14" t="s">
        <v>323</v>
      </c>
      <c r="D95" s="5"/>
      <c r="E95" s="15"/>
      <c r="F95" s="24"/>
      <c r="G95" s="12"/>
      <c r="H95" s="57"/>
    </row>
    <row r="96" spans="1:8" ht="25.5">
      <c r="A96" s="17">
        <f>A94+1</f>
        <v>66</v>
      </c>
      <c r="B96" s="17">
        <v>1</v>
      </c>
      <c r="C96" s="18" t="s">
        <v>486</v>
      </c>
      <c r="D96" s="25">
        <v>433200157205</v>
      </c>
      <c r="E96" s="33">
        <v>43517</v>
      </c>
      <c r="F96" s="25" t="s">
        <v>487</v>
      </c>
      <c r="G96" s="12" t="s">
        <v>392</v>
      </c>
      <c r="H96" s="57"/>
    </row>
    <row r="97" spans="1:8">
      <c r="A97" s="17">
        <f>A96+1</f>
        <v>67</v>
      </c>
      <c r="B97" s="17">
        <v>2</v>
      </c>
      <c r="C97" s="7" t="s">
        <v>488</v>
      </c>
      <c r="D97" s="25">
        <v>433200017663</v>
      </c>
      <c r="E97" s="33">
        <v>43517</v>
      </c>
      <c r="F97" s="25" t="s">
        <v>489</v>
      </c>
      <c r="G97" s="12" t="s">
        <v>392</v>
      </c>
      <c r="H97" s="57"/>
    </row>
    <row r="98" spans="1:8">
      <c r="A98" s="38"/>
      <c r="B98" s="38"/>
      <c r="C98" s="14" t="s">
        <v>338</v>
      </c>
      <c r="D98" s="5"/>
      <c r="E98" s="15"/>
      <c r="F98" s="24"/>
      <c r="G98" s="12"/>
      <c r="H98" s="57"/>
    </row>
    <row r="99" spans="1:8">
      <c r="A99" s="17">
        <f>A97+1</f>
        <v>68</v>
      </c>
      <c r="B99" s="23">
        <v>1</v>
      </c>
      <c r="C99" s="18" t="s">
        <v>494</v>
      </c>
      <c r="D99" s="25">
        <v>433401128980</v>
      </c>
      <c r="E99" s="33">
        <v>43517</v>
      </c>
      <c r="F99" s="25" t="s">
        <v>495</v>
      </c>
      <c r="G99" s="12" t="s">
        <v>392</v>
      </c>
      <c r="H99" s="57"/>
    </row>
    <row r="100" spans="1:8">
      <c r="A100" s="17">
        <f>A99+1</f>
        <v>69</v>
      </c>
      <c r="B100" s="23">
        <v>2</v>
      </c>
      <c r="C100" s="18" t="s">
        <v>496</v>
      </c>
      <c r="D100" s="25">
        <v>433400719300</v>
      </c>
      <c r="E100" s="33">
        <v>43517</v>
      </c>
      <c r="F100" s="25" t="s">
        <v>497</v>
      </c>
      <c r="G100" s="12" t="s">
        <v>392</v>
      </c>
      <c r="H100" s="57"/>
    </row>
    <row r="101" spans="1:8" ht="25.5">
      <c r="A101" s="17">
        <f>A100+1</f>
        <v>70</v>
      </c>
      <c r="B101" s="23">
        <v>3</v>
      </c>
      <c r="C101" s="18" t="s">
        <v>498</v>
      </c>
      <c r="D101" s="25">
        <v>433403398679</v>
      </c>
      <c r="E101" s="33">
        <v>43517</v>
      </c>
      <c r="F101" s="25" t="s">
        <v>479</v>
      </c>
      <c r="G101" s="12" t="s">
        <v>392</v>
      </c>
      <c r="H101" s="57"/>
    </row>
    <row r="102" spans="1:8">
      <c r="A102" s="38"/>
      <c r="B102" s="41"/>
      <c r="C102" s="14" t="s">
        <v>499</v>
      </c>
      <c r="D102" s="25"/>
      <c r="E102" s="15"/>
      <c r="F102" s="25"/>
      <c r="G102" s="12"/>
      <c r="H102" s="57"/>
    </row>
    <row r="103" spans="1:8">
      <c r="A103" s="17">
        <f>A101+1</f>
        <v>71</v>
      </c>
      <c r="B103" s="23">
        <v>1</v>
      </c>
      <c r="C103" s="18" t="s">
        <v>107</v>
      </c>
      <c r="D103" s="25">
        <v>433500905099</v>
      </c>
      <c r="E103" s="33">
        <v>43517</v>
      </c>
      <c r="F103" s="25" t="s">
        <v>500</v>
      </c>
      <c r="G103" s="12" t="s">
        <v>392</v>
      </c>
      <c r="H103" s="57"/>
    </row>
    <row r="104" spans="1:8">
      <c r="A104" s="17">
        <f>A103+1</f>
        <v>72</v>
      </c>
      <c r="B104" s="23">
        <v>2</v>
      </c>
      <c r="C104" s="29" t="s">
        <v>501</v>
      </c>
      <c r="D104" s="25">
        <v>433501118150</v>
      </c>
      <c r="E104" s="33">
        <v>43517</v>
      </c>
      <c r="F104" s="47" t="s">
        <v>502</v>
      </c>
      <c r="G104" s="12" t="s">
        <v>392</v>
      </c>
      <c r="H104" s="57"/>
    </row>
    <row r="105" spans="1:8">
      <c r="A105" s="17">
        <f>A104+1</f>
        <v>73</v>
      </c>
      <c r="B105" s="23">
        <v>3</v>
      </c>
      <c r="C105" s="29" t="s">
        <v>616</v>
      </c>
      <c r="D105" s="25">
        <v>433500689120</v>
      </c>
      <c r="E105" s="33">
        <v>43517</v>
      </c>
      <c r="F105" s="47" t="s">
        <v>617</v>
      </c>
      <c r="G105" s="12" t="s">
        <v>392</v>
      </c>
      <c r="H105" s="57"/>
    </row>
    <row r="106" spans="1:8">
      <c r="A106" s="38"/>
      <c r="B106" s="38"/>
      <c r="C106" s="14" t="s">
        <v>360</v>
      </c>
      <c r="D106" s="5"/>
      <c r="E106" s="15"/>
      <c r="F106" s="24"/>
      <c r="G106" s="12"/>
      <c r="H106" s="57"/>
    </row>
    <row r="107" spans="1:8">
      <c r="A107" s="17">
        <f>A105+1</f>
        <v>74</v>
      </c>
      <c r="B107" s="17">
        <v>1</v>
      </c>
      <c r="C107" s="29" t="s">
        <v>503</v>
      </c>
      <c r="D107" s="25">
        <v>433700420912</v>
      </c>
      <c r="E107" s="33">
        <v>43517</v>
      </c>
      <c r="F107" s="47" t="s">
        <v>504</v>
      </c>
      <c r="G107" s="12" t="s">
        <v>392</v>
      </c>
      <c r="H107" s="57"/>
    </row>
    <row r="108" spans="1:8" ht="25.5">
      <c r="A108" s="17">
        <f>A107+1</f>
        <v>75</v>
      </c>
      <c r="B108" s="17">
        <v>2</v>
      </c>
      <c r="C108" s="18" t="s">
        <v>505</v>
      </c>
      <c r="D108" s="25">
        <v>433700450466</v>
      </c>
      <c r="E108" s="33">
        <v>43517</v>
      </c>
      <c r="F108" s="25" t="s">
        <v>506</v>
      </c>
      <c r="G108" s="12" t="s">
        <v>392</v>
      </c>
      <c r="H108" s="57"/>
    </row>
    <row r="109" spans="1:8">
      <c r="A109" s="17">
        <f>A108+1</f>
        <v>76</v>
      </c>
      <c r="B109" s="17">
        <v>3</v>
      </c>
      <c r="C109" s="18" t="s">
        <v>531</v>
      </c>
      <c r="D109" s="25">
        <v>433700022904</v>
      </c>
      <c r="E109" s="33">
        <v>43517</v>
      </c>
      <c r="F109" s="47">
        <v>42611</v>
      </c>
      <c r="G109" s="12" t="s">
        <v>392</v>
      </c>
      <c r="H109" s="57"/>
    </row>
    <row r="110" spans="1:8">
      <c r="A110" s="38"/>
      <c r="B110" s="38"/>
      <c r="C110" s="14" t="s">
        <v>370</v>
      </c>
      <c r="D110" s="5"/>
      <c r="E110" s="15"/>
      <c r="F110" s="24"/>
      <c r="G110" s="12"/>
      <c r="H110" s="57"/>
    </row>
    <row r="111" spans="1:8">
      <c r="A111" s="17">
        <f>A109+1</f>
        <v>77</v>
      </c>
      <c r="B111" s="17">
        <v>1</v>
      </c>
      <c r="C111" s="7" t="s">
        <v>507</v>
      </c>
      <c r="D111" s="25">
        <v>433901050926</v>
      </c>
      <c r="E111" s="33">
        <v>43517</v>
      </c>
      <c r="F111" s="25" t="s">
        <v>508</v>
      </c>
      <c r="G111" s="12" t="s">
        <v>392</v>
      </c>
      <c r="H111" s="57"/>
    </row>
    <row r="112" spans="1:8">
      <c r="A112" s="17">
        <f t="shared" ref="A112:A116" si="4">A111+1</f>
        <v>78</v>
      </c>
      <c r="B112" s="17">
        <v>2</v>
      </c>
      <c r="C112" s="7" t="s">
        <v>509</v>
      </c>
      <c r="D112" s="46">
        <v>433902464006</v>
      </c>
      <c r="E112" s="33">
        <v>43517</v>
      </c>
      <c r="F112" s="47" t="s">
        <v>510</v>
      </c>
      <c r="G112" s="12" t="s">
        <v>392</v>
      </c>
      <c r="H112" s="57"/>
    </row>
    <row r="113" spans="1:8">
      <c r="A113" s="17">
        <f t="shared" si="4"/>
        <v>79</v>
      </c>
      <c r="B113" s="17">
        <v>3</v>
      </c>
      <c r="C113" s="7" t="s">
        <v>511</v>
      </c>
      <c r="D113" s="46">
        <v>433901465328</v>
      </c>
      <c r="E113" s="33">
        <v>43517</v>
      </c>
      <c r="F113" s="47" t="s">
        <v>512</v>
      </c>
      <c r="G113" s="12" t="s">
        <v>392</v>
      </c>
      <c r="H113" s="57"/>
    </row>
    <row r="114" spans="1:8">
      <c r="A114" s="17">
        <f t="shared" si="4"/>
        <v>80</v>
      </c>
      <c r="B114" s="17">
        <v>4</v>
      </c>
      <c r="C114" s="18" t="s">
        <v>513</v>
      </c>
      <c r="D114" s="25">
        <v>433902567114</v>
      </c>
      <c r="E114" s="33">
        <v>43517</v>
      </c>
      <c r="F114" s="25" t="s">
        <v>514</v>
      </c>
      <c r="G114" s="12" t="s">
        <v>392</v>
      </c>
      <c r="H114" s="57"/>
    </row>
    <row r="115" spans="1:8">
      <c r="A115" s="17">
        <f t="shared" si="4"/>
        <v>81</v>
      </c>
      <c r="B115" s="17">
        <v>5</v>
      </c>
      <c r="C115" s="7" t="s">
        <v>515</v>
      </c>
      <c r="D115" s="46">
        <v>433900046194</v>
      </c>
      <c r="E115" s="33">
        <v>43517</v>
      </c>
      <c r="F115" s="47" t="s">
        <v>516</v>
      </c>
      <c r="G115" s="12" t="s">
        <v>392</v>
      </c>
      <c r="H115" s="57"/>
    </row>
    <row r="116" spans="1:8">
      <c r="A116" s="17">
        <f t="shared" si="4"/>
        <v>82</v>
      </c>
      <c r="B116" s="17">
        <v>6</v>
      </c>
      <c r="C116" s="18" t="s">
        <v>517</v>
      </c>
      <c r="D116" s="25">
        <v>433902003566</v>
      </c>
      <c r="E116" s="33">
        <v>43517</v>
      </c>
      <c r="F116" s="25" t="s">
        <v>518</v>
      </c>
      <c r="G116" s="12" t="s">
        <v>392</v>
      </c>
      <c r="H116" s="57"/>
    </row>
  </sheetData>
  <mergeCells count="4"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265"/>
  <sheetViews>
    <sheetView workbookViewId="0">
      <selection sqref="A1:XFD9"/>
    </sheetView>
  </sheetViews>
  <sheetFormatPr defaultRowHeight="15"/>
  <cols>
    <col min="1" max="1" width="6.5703125" style="83" bestFit="1" customWidth="1"/>
    <col min="2" max="2" width="5" style="83" customWidth="1"/>
    <col min="3" max="3" width="33" style="83" customWidth="1"/>
    <col min="4" max="4" width="12.5703125" style="94" customWidth="1"/>
    <col min="5" max="5" width="10.85546875" style="94" customWidth="1"/>
    <col min="6" max="6" width="18.5703125" style="94" customWidth="1"/>
    <col min="7" max="7" width="15.85546875" style="95" customWidth="1"/>
    <col min="8" max="8" width="19.42578125" style="55" hidden="1" customWidth="1"/>
    <col min="9" max="10" width="12.140625" style="82" hidden="1" customWidth="1"/>
    <col min="11" max="11" width="9.28515625" style="83" hidden="1" customWidth="1"/>
    <col min="12" max="12" width="14.140625" style="84" hidden="1" customWidth="1"/>
    <col min="13" max="13" width="13.85546875" style="83" bestFit="1" customWidth="1"/>
    <col min="14" max="16384" width="9.140625" style="83"/>
  </cols>
  <sheetData>
    <row r="2" spans="1:12" ht="15.75">
      <c r="A2" s="120" t="s">
        <v>124</v>
      </c>
      <c r="B2" s="120"/>
      <c r="C2" s="120"/>
      <c r="D2" s="120"/>
      <c r="E2" s="120"/>
      <c r="F2" s="120"/>
      <c r="G2" s="120"/>
    </row>
    <row r="3" spans="1:12" ht="15.75">
      <c r="A3" s="123" t="s">
        <v>125</v>
      </c>
      <c r="B3" s="123"/>
      <c r="C3" s="123"/>
      <c r="D3" s="123"/>
      <c r="E3" s="123"/>
      <c r="F3" s="123"/>
      <c r="G3" s="123"/>
    </row>
    <row r="4" spans="1:12" ht="15.75">
      <c r="A4" s="120" t="s">
        <v>621</v>
      </c>
      <c r="B4" s="120"/>
      <c r="C4" s="120"/>
      <c r="D4" s="120"/>
      <c r="E4" s="120"/>
      <c r="F4" s="120"/>
      <c r="G4" s="120"/>
    </row>
    <row r="5" spans="1:12" ht="15.75">
      <c r="A5" s="116"/>
      <c r="B5" s="116"/>
      <c r="C5" s="116"/>
      <c r="D5" s="116"/>
      <c r="E5" s="116"/>
      <c r="F5" s="116"/>
      <c r="G5" s="116"/>
    </row>
    <row r="6" spans="1:12" s="101" customFormat="1" ht="178.5">
      <c r="A6" s="64" t="s">
        <v>126</v>
      </c>
      <c r="B6" s="65" t="s">
        <v>26</v>
      </c>
      <c r="C6" s="65" t="s">
        <v>127</v>
      </c>
      <c r="D6" s="66" t="s">
        <v>128</v>
      </c>
      <c r="E6" s="66" t="s">
        <v>129</v>
      </c>
      <c r="F6" s="67" t="s">
        <v>609</v>
      </c>
      <c r="G6" s="96" t="s">
        <v>595</v>
      </c>
      <c r="H6" s="64" t="s">
        <v>592</v>
      </c>
      <c r="I6" s="99" t="s">
        <v>606</v>
      </c>
      <c r="J6" s="99" t="s">
        <v>605</v>
      </c>
      <c r="K6" s="100"/>
      <c r="L6" s="64" t="s">
        <v>603</v>
      </c>
    </row>
    <row r="7" spans="1:12">
      <c r="A7" s="87">
        <v>1</v>
      </c>
      <c r="B7" s="2">
        <v>2</v>
      </c>
      <c r="C7" s="2">
        <v>3</v>
      </c>
      <c r="D7" s="34">
        <v>4</v>
      </c>
      <c r="E7" s="34">
        <v>5</v>
      </c>
      <c r="F7" s="43">
        <v>6</v>
      </c>
      <c r="G7" s="34">
        <v>7</v>
      </c>
      <c r="H7" s="56"/>
      <c r="I7" s="86"/>
      <c r="J7" s="86"/>
      <c r="K7" s="85"/>
      <c r="L7" s="6"/>
    </row>
    <row r="8" spans="1:12">
      <c r="A8" s="88"/>
      <c r="B8" s="36"/>
      <c r="C8" s="4" t="s">
        <v>130</v>
      </c>
      <c r="D8" s="70"/>
      <c r="E8" s="80"/>
      <c r="F8" s="81"/>
      <c r="G8" s="36"/>
      <c r="H8" s="74"/>
      <c r="I8" s="89"/>
      <c r="J8" s="89"/>
      <c r="K8" s="90"/>
      <c r="L8" s="91"/>
    </row>
    <row r="9" spans="1:12">
      <c r="A9" s="6">
        <v>1</v>
      </c>
      <c r="B9" s="2">
        <v>1</v>
      </c>
      <c r="C9" s="7" t="s">
        <v>558</v>
      </c>
      <c r="D9" s="10">
        <v>4301001502</v>
      </c>
      <c r="E9" s="51">
        <v>43516</v>
      </c>
      <c r="F9" s="52">
        <v>37648</v>
      </c>
      <c r="G9" s="63">
        <f>K9</f>
        <v>0.93256262042389215</v>
      </c>
      <c r="H9" s="56" t="s">
        <v>587</v>
      </c>
      <c r="I9" s="86">
        <v>105512</v>
      </c>
      <c r="J9" s="86">
        <v>113142</v>
      </c>
      <c r="K9" s="92">
        <f>I9/J9</f>
        <v>0.93256262042389215</v>
      </c>
      <c r="L9" s="6"/>
    </row>
    <row r="10" spans="1:12">
      <c r="A10" s="9">
        <f>A9+1</f>
        <v>2</v>
      </c>
      <c r="B10" s="9">
        <v>2</v>
      </c>
      <c r="C10" s="7" t="s">
        <v>52</v>
      </c>
      <c r="D10" s="10">
        <v>4301002305</v>
      </c>
      <c r="E10" s="51">
        <v>43516</v>
      </c>
      <c r="F10" s="52">
        <v>42186</v>
      </c>
      <c r="G10" s="63">
        <f t="shared" ref="G10:G74" si="0">K10</f>
        <v>0.98462215184305446</v>
      </c>
      <c r="H10" s="56" t="s">
        <v>588</v>
      </c>
      <c r="I10" s="86">
        <v>55961</v>
      </c>
      <c r="J10" s="86">
        <v>56835</v>
      </c>
      <c r="K10" s="92">
        <f t="shared" ref="K10:K74" si="1">I10/J10</f>
        <v>0.98462215184305446</v>
      </c>
      <c r="L10" s="6"/>
    </row>
    <row r="11" spans="1:12">
      <c r="A11" s="9">
        <f>A10+1</f>
        <v>3</v>
      </c>
      <c r="B11" s="9">
        <v>3</v>
      </c>
      <c r="C11" s="7" t="s">
        <v>118</v>
      </c>
      <c r="D11" s="10">
        <v>4301002312</v>
      </c>
      <c r="E11" s="51">
        <v>43516</v>
      </c>
      <c r="F11" s="52">
        <v>42401</v>
      </c>
      <c r="G11" s="63">
        <f t="shared" si="0"/>
        <v>0.91833022048657431</v>
      </c>
      <c r="H11" s="56" t="s">
        <v>588</v>
      </c>
      <c r="I11" s="86">
        <v>37860</v>
      </c>
      <c r="J11" s="86">
        <v>41227</v>
      </c>
      <c r="K11" s="92">
        <f t="shared" si="1"/>
        <v>0.91833022048657431</v>
      </c>
      <c r="L11" s="6"/>
    </row>
    <row r="12" spans="1:12">
      <c r="A12" s="9">
        <f>A11+1</f>
        <v>4</v>
      </c>
      <c r="B12" s="9">
        <v>4</v>
      </c>
      <c r="C12" s="7" t="s">
        <v>70</v>
      </c>
      <c r="D12" s="10">
        <v>4301002231</v>
      </c>
      <c r="E12" s="51">
        <v>43516</v>
      </c>
      <c r="F12" s="11" t="s">
        <v>132</v>
      </c>
      <c r="G12" s="63">
        <f t="shared" si="0"/>
        <v>0.87237786850626498</v>
      </c>
      <c r="H12" s="56" t="s">
        <v>588</v>
      </c>
      <c r="I12" s="86">
        <v>12393</v>
      </c>
      <c r="J12" s="86">
        <v>14206</v>
      </c>
      <c r="K12" s="92">
        <f t="shared" si="1"/>
        <v>0.87237786850626498</v>
      </c>
      <c r="L12" s="6"/>
    </row>
    <row r="13" spans="1:12">
      <c r="A13" s="37"/>
      <c r="B13" s="37"/>
      <c r="C13" s="14" t="s">
        <v>133</v>
      </c>
      <c r="D13" s="70"/>
      <c r="E13" s="71"/>
      <c r="F13" s="76"/>
      <c r="G13" s="73"/>
      <c r="H13" s="74"/>
      <c r="I13" s="89"/>
      <c r="J13" s="89"/>
      <c r="K13" s="90"/>
      <c r="L13" s="91"/>
    </row>
    <row r="14" spans="1:12">
      <c r="A14" s="9">
        <f>A12+1</f>
        <v>5</v>
      </c>
      <c r="B14" s="9">
        <v>1</v>
      </c>
      <c r="C14" s="7" t="s">
        <v>134</v>
      </c>
      <c r="D14" s="10">
        <v>4302000220</v>
      </c>
      <c r="E14" s="51">
        <v>43516</v>
      </c>
      <c r="F14" s="52" t="s">
        <v>135</v>
      </c>
      <c r="G14" s="63">
        <f t="shared" si="0"/>
        <v>0.8115473441108545</v>
      </c>
      <c r="H14" s="56" t="s">
        <v>589</v>
      </c>
      <c r="I14" s="86">
        <v>7028</v>
      </c>
      <c r="J14" s="86">
        <v>8660</v>
      </c>
      <c r="K14" s="92">
        <f t="shared" si="1"/>
        <v>0.8115473441108545</v>
      </c>
      <c r="L14" s="6"/>
    </row>
    <row r="15" spans="1:12">
      <c r="A15" s="9">
        <f>A14+1</f>
        <v>6</v>
      </c>
      <c r="B15" s="9">
        <f>B14+1</f>
        <v>2</v>
      </c>
      <c r="C15" s="7" t="s">
        <v>136</v>
      </c>
      <c r="D15" s="10">
        <v>4302002058</v>
      </c>
      <c r="E15" s="51">
        <v>43516</v>
      </c>
      <c r="F15" s="52" t="s">
        <v>137</v>
      </c>
      <c r="G15" s="63">
        <f t="shared" si="0"/>
        <v>0.87245769095565706</v>
      </c>
      <c r="H15" s="56" t="s">
        <v>590</v>
      </c>
      <c r="I15" s="86">
        <v>69493</v>
      </c>
      <c r="J15" s="86">
        <v>79652</v>
      </c>
      <c r="K15" s="92">
        <f t="shared" si="1"/>
        <v>0.87245769095565706</v>
      </c>
      <c r="L15" s="6"/>
    </row>
    <row r="16" spans="1:12">
      <c r="A16" s="9">
        <f t="shared" ref="A16:B23" si="2">A15+1</f>
        <v>7</v>
      </c>
      <c r="B16" s="9">
        <f>B15+1</f>
        <v>3</v>
      </c>
      <c r="C16" s="7" t="s">
        <v>138</v>
      </c>
      <c r="D16" s="10">
        <v>4302001544</v>
      </c>
      <c r="E16" s="51">
        <v>43516</v>
      </c>
      <c r="F16" s="52" t="s">
        <v>139</v>
      </c>
      <c r="G16" s="63">
        <f t="shared" si="0"/>
        <v>0.71834904931210386</v>
      </c>
      <c r="H16" s="56" t="s">
        <v>589</v>
      </c>
      <c r="I16" s="86">
        <v>4647</v>
      </c>
      <c r="J16" s="86">
        <v>6469</v>
      </c>
      <c r="K16" s="93">
        <f t="shared" si="1"/>
        <v>0.71834904931210386</v>
      </c>
      <c r="L16" s="6"/>
    </row>
    <row r="17" spans="1:12" ht="15.75">
      <c r="A17" s="13">
        <f t="shared" si="2"/>
        <v>8</v>
      </c>
      <c r="B17" s="13">
        <f t="shared" si="2"/>
        <v>4</v>
      </c>
      <c r="C17" s="16" t="s">
        <v>14</v>
      </c>
      <c r="D17" s="10">
        <v>4302001583</v>
      </c>
      <c r="E17" s="51">
        <v>43516</v>
      </c>
      <c r="F17" s="11" t="s">
        <v>140</v>
      </c>
      <c r="G17" s="63">
        <f t="shared" si="0"/>
        <v>0.71733821733821734</v>
      </c>
      <c r="H17" s="60" t="s">
        <v>591</v>
      </c>
      <c r="I17" s="86">
        <v>2350</v>
      </c>
      <c r="J17" s="86">
        <v>3276</v>
      </c>
      <c r="K17" s="93">
        <f t="shared" si="1"/>
        <v>0.71733821733821734</v>
      </c>
      <c r="L17" s="6"/>
    </row>
    <row r="18" spans="1:12">
      <c r="A18" s="9">
        <f t="shared" si="2"/>
        <v>9</v>
      </c>
      <c r="B18" s="9">
        <f t="shared" si="2"/>
        <v>5</v>
      </c>
      <c r="C18" s="7" t="s">
        <v>141</v>
      </c>
      <c r="D18" s="10">
        <v>4302001921</v>
      </c>
      <c r="E18" s="51">
        <v>43516</v>
      </c>
      <c r="F18" s="52" t="s">
        <v>142</v>
      </c>
      <c r="G18" s="63">
        <f t="shared" si="0"/>
        <v>0.72006920415224918</v>
      </c>
      <c r="H18" s="56" t="s">
        <v>589</v>
      </c>
      <c r="I18" s="86">
        <v>2081</v>
      </c>
      <c r="J18" s="86">
        <v>2890</v>
      </c>
      <c r="K18" s="93">
        <f t="shared" si="1"/>
        <v>0.72006920415224918</v>
      </c>
      <c r="L18" s="6"/>
    </row>
    <row r="19" spans="1:12">
      <c r="A19" s="9">
        <f t="shared" si="2"/>
        <v>10</v>
      </c>
      <c r="B19" s="9">
        <f t="shared" si="2"/>
        <v>6</v>
      </c>
      <c r="C19" s="7" t="s">
        <v>73</v>
      </c>
      <c r="D19" s="10">
        <v>4302001897</v>
      </c>
      <c r="E19" s="51">
        <v>43516</v>
      </c>
      <c r="F19" s="52" t="s">
        <v>142</v>
      </c>
      <c r="G19" s="63">
        <f t="shared" si="0"/>
        <v>0.75287569573283863</v>
      </c>
      <c r="H19" s="56" t="s">
        <v>589</v>
      </c>
      <c r="I19" s="86">
        <v>4058</v>
      </c>
      <c r="J19" s="86">
        <v>5390</v>
      </c>
      <c r="K19" s="92">
        <f t="shared" si="1"/>
        <v>0.75287569573283863</v>
      </c>
      <c r="L19" s="6"/>
    </row>
    <row r="20" spans="1:12">
      <c r="A20" s="9">
        <f t="shared" si="2"/>
        <v>11</v>
      </c>
      <c r="B20" s="9">
        <f t="shared" si="2"/>
        <v>7</v>
      </c>
      <c r="C20" s="7" t="s">
        <v>559</v>
      </c>
      <c r="D20" s="10">
        <v>4302003012</v>
      </c>
      <c r="E20" s="51">
        <v>43516</v>
      </c>
      <c r="F20" s="52" t="s">
        <v>143</v>
      </c>
      <c r="G20" s="63">
        <f t="shared" si="0"/>
        <v>0.97800903200471234</v>
      </c>
      <c r="H20" s="56" t="s">
        <v>588</v>
      </c>
      <c r="I20" s="86">
        <v>4981</v>
      </c>
      <c r="J20" s="86">
        <v>5093</v>
      </c>
      <c r="K20" s="92">
        <f t="shared" si="1"/>
        <v>0.97800903200471234</v>
      </c>
      <c r="L20" s="6"/>
    </row>
    <row r="21" spans="1:12">
      <c r="A21" s="9">
        <f t="shared" si="2"/>
        <v>12</v>
      </c>
      <c r="B21" s="9">
        <f t="shared" si="2"/>
        <v>8</v>
      </c>
      <c r="C21" s="16" t="s">
        <v>72</v>
      </c>
      <c r="D21" s="10">
        <v>4302000438</v>
      </c>
      <c r="E21" s="51">
        <v>43516</v>
      </c>
      <c r="F21" s="11" t="s">
        <v>139</v>
      </c>
      <c r="G21" s="63">
        <f t="shared" si="0"/>
        <v>0.72073781691209959</v>
      </c>
      <c r="H21" s="56" t="s">
        <v>588</v>
      </c>
      <c r="I21" s="86">
        <v>9495</v>
      </c>
      <c r="J21" s="86">
        <v>13174</v>
      </c>
      <c r="K21" s="93">
        <f t="shared" si="1"/>
        <v>0.72073781691209959</v>
      </c>
      <c r="L21" s="6"/>
    </row>
    <row r="22" spans="1:12">
      <c r="A22" s="9">
        <f t="shared" si="2"/>
        <v>13</v>
      </c>
      <c r="B22" s="9">
        <v>9</v>
      </c>
      <c r="C22" s="7" t="s">
        <v>71</v>
      </c>
      <c r="D22" s="10">
        <v>4302001551</v>
      </c>
      <c r="E22" s="51">
        <v>43516</v>
      </c>
      <c r="F22" s="52" t="s">
        <v>144</v>
      </c>
      <c r="G22" s="63">
        <f t="shared" si="0"/>
        <v>0.75322427075218557</v>
      </c>
      <c r="H22" s="56" t="s">
        <v>588</v>
      </c>
      <c r="I22" s="86">
        <v>8702</v>
      </c>
      <c r="J22" s="86">
        <v>11553</v>
      </c>
      <c r="K22" s="92">
        <f t="shared" si="1"/>
        <v>0.75322427075218557</v>
      </c>
      <c r="L22" s="6"/>
    </row>
    <row r="23" spans="1:12">
      <c r="A23" s="9">
        <f t="shared" si="2"/>
        <v>14</v>
      </c>
      <c r="B23" s="9">
        <v>10</v>
      </c>
      <c r="C23" s="7" t="s">
        <v>145</v>
      </c>
      <c r="D23" s="10">
        <v>4302004263</v>
      </c>
      <c r="E23" s="51">
        <v>43516</v>
      </c>
      <c r="F23" s="52">
        <v>42318</v>
      </c>
      <c r="G23" s="63">
        <f t="shared" si="0"/>
        <v>0.71270207852194001</v>
      </c>
      <c r="H23" s="56" t="s">
        <v>589</v>
      </c>
      <c r="I23" s="86">
        <v>7715</v>
      </c>
      <c r="J23" s="86">
        <v>10825</v>
      </c>
      <c r="K23" s="93">
        <f t="shared" si="1"/>
        <v>0.71270207852194001</v>
      </c>
      <c r="L23" s="6"/>
    </row>
    <row r="24" spans="1:12">
      <c r="A24" s="37"/>
      <c r="B24" s="37"/>
      <c r="C24" s="14" t="s">
        <v>146</v>
      </c>
      <c r="D24" s="70"/>
      <c r="E24" s="71"/>
      <c r="F24" s="76"/>
      <c r="G24" s="73"/>
      <c r="H24" s="74"/>
      <c r="I24" s="89"/>
      <c r="J24" s="89"/>
      <c r="K24" s="90"/>
      <c r="L24" s="91"/>
    </row>
    <row r="25" spans="1:12">
      <c r="A25" s="9">
        <f>A23+1</f>
        <v>15</v>
      </c>
      <c r="B25" s="9">
        <f t="shared" ref="B25:B29" si="3">B24+1</f>
        <v>1</v>
      </c>
      <c r="C25" s="7" t="s">
        <v>15</v>
      </c>
      <c r="D25" s="10">
        <v>4303000920</v>
      </c>
      <c r="E25" s="51">
        <v>43516</v>
      </c>
      <c r="F25" s="52" t="s">
        <v>142</v>
      </c>
      <c r="G25" s="63">
        <f t="shared" si="0"/>
        <v>0.85287186359225542</v>
      </c>
      <c r="H25" s="56" t="s">
        <v>588</v>
      </c>
      <c r="I25" s="86">
        <v>36914</v>
      </c>
      <c r="J25" s="86">
        <v>43282</v>
      </c>
      <c r="K25" s="92">
        <f t="shared" si="1"/>
        <v>0.85287186359225542</v>
      </c>
      <c r="L25" s="6" t="s">
        <v>600</v>
      </c>
    </row>
    <row r="26" spans="1:12">
      <c r="A26" s="9">
        <v>16</v>
      </c>
      <c r="B26" s="9">
        <f t="shared" si="3"/>
        <v>2</v>
      </c>
      <c r="C26" s="7" t="s">
        <v>1</v>
      </c>
      <c r="D26" s="10">
        <v>4303000991</v>
      </c>
      <c r="E26" s="51">
        <v>43516</v>
      </c>
      <c r="F26" s="52" t="s">
        <v>142</v>
      </c>
      <c r="G26" s="63">
        <f t="shared" si="0"/>
        <v>0.93297432998284835</v>
      </c>
      <c r="H26" s="56" t="s">
        <v>587</v>
      </c>
      <c r="I26" s="86">
        <v>97368</v>
      </c>
      <c r="J26" s="86">
        <v>104363</v>
      </c>
      <c r="K26" s="92">
        <f t="shared" si="1"/>
        <v>0.93297432998284835</v>
      </c>
      <c r="L26" s="6" t="s">
        <v>600</v>
      </c>
    </row>
    <row r="27" spans="1:12">
      <c r="A27" s="9">
        <v>17</v>
      </c>
      <c r="B27" s="9">
        <f t="shared" si="3"/>
        <v>3</v>
      </c>
      <c r="C27" s="7" t="s">
        <v>6</v>
      </c>
      <c r="D27" s="10">
        <v>4303003992</v>
      </c>
      <c r="E27" s="51">
        <v>43516</v>
      </c>
      <c r="F27" s="52" t="s">
        <v>147</v>
      </c>
      <c r="G27" s="63">
        <f t="shared" si="0"/>
        <v>0.93981840658169569</v>
      </c>
      <c r="H27" s="56" t="s">
        <v>587</v>
      </c>
      <c r="I27" s="86">
        <v>110236</v>
      </c>
      <c r="J27" s="86">
        <v>117295</v>
      </c>
      <c r="K27" s="92">
        <f t="shared" si="1"/>
        <v>0.93981840658169569</v>
      </c>
      <c r="L27" s="6" t="s">
        <v>600</v>
      </c>
    </row>
    <row r="28" spans="1:12">
      <c r="A28" s="9">
        <v>18</v>
      </c>
      <c r="B28" s="9">
        <f t="shared" si="3"/>
        <v>4</v>
      </c>
      <c r="C28" s="7" t="s">
        <v>0</v>
      </c>
      <c r="D28" s="10">
        <v>4303004499</v>
      </c>
      <c r="E28" s="51">
        <v>43516</v>
      </c>
      <c r="F28" s="52" t="s">
        <v>148</v>
      </c>
      <c r="G28" s="63">
        <f t="shared" si="0"/>
        <v>0.94439596664727554</v>
      </c>
      <c r="H28" s="56" t="s">
        <v>587</v>
      </c>
      <c r="I28" s="86">
        <v>77924</v>
      </c>
      <c r="J28" s="86">
        <v>82512</v>
      </c>
      <c r="K28" s="92">
        <f t="shared" si="1"/>
        <v>0.94439596664727554</v>
      </c>
      <c r="L28" s="6" t="s">
        <v>599</v>
      </c>
    </row>
    <row r="29" spans="1:12">
      <c r="A29" s="9">
        <v>19</v>
      </c>
      <c r="B29" s="9">
        <f t="shared" si="3"/>
        <v>5</v>
      </c>
      <c r="C29" s="7" t="s">
        <v>16</v>
      </c>
      <c r="D29" s="10">
        <v>4303004019</v>
      </c>
      <c r="E29" s="51">
        <v>43516</v>
      </c>
      <c r="F29" s="52" t="s">
        <v>142</v>
      </c>
      <c r="G29" s="63">
        <f t="shared" si="0"/>
        <v>0.96770819714995426</v>
      </c>
      <c r="H29" s="56" t="s">
        <v>588</v>
      </c>
      <c r="I29" s="86">
        <v>29608</v>
      </c>
      <c r="J29" s="86">
        <v>30596</v>
      </c>
      <c r="K29" s="92">
        <f t="shared" si="1"/>
        <v>0.96770819714995426</v>
      </c>
      <c r="L29" s="6" t="s">
        <v>600</v>
      </c>
    </row>
    <row r="30" spans="1:12">
      <c r="A30" s="37"/>
      <c r="B30" s="37"/>
      <c r="C30" s="14" t="s">
        <v>149</v>
      </c>
      <c r="D30" s="70"/>
      <c r="E30" s="71"/>
      <c r="F30" s="76"/>
      <c r="G30" s="73"/>
      <c r="H30" s="74"/>
      <c r="I30" s="89"/>
      <c r="J30" s="89"/>
      <c r="K30" s="90"/>
      <c r="L30" s="91"/>
    </row>
    <row r="31" spans="1:12">
      <c r="A31" s="9">
        <f>A29+1</f>
        <v>20</v>
      </c>
      <c r="B31" s="9">
        <v>1</v>
      </c>
      <c r="C31" s="7" t="s">
        <v>150</v>
      </c>
      <c r="D31" s="10">
        <v>4306000319</v>
      </c>
      <c r="E31" s="51">
        <v>43516</v>
      </c>
      <c r="F31" s="52" t="s">
        <v>151</v>
      </c>
      <c r="G31" s="63">
        <f t="shared" si="0"/>
        <v>0.96831491784865342</v>
      </c>
      <c r="H31" s="56" t="s">
        <v>587</v>
      </c>
      <c r="I31" s="86">
        <v>481910</v>
      </c>
      <c r="J31" s="86">
        <v>497679</v>
      </c>
      <c r="K31" s="92">
        <f t="shared" si="1"/>
        <v>0.96831491784865342</v>
      </c>
      <c r="L31" s="6" t="s">
        <v>600</v>
      </c>
    </row>
    <row r="32" spans="1:12">
      <c r="A32" s="9">
        <f>A31+1</f>
        <v>21</v>
      </c>
      <c r="B32" s="9">
        <v>2</v>
      </c>
      <c r="C32" s="7" t="s">
        <v>17</v>
      </c>
      <c r="D32" s="10">
        <v>4306002789</v>
      </c>
      <c r="E32" s="51">
        <v>43516</v>
      </c>
      <c r="F32" s="52" t="s">
        <v>152</v>
      </c>
      <c r="G32" s="63">
        <f t="shared" si="0"/>
        <v>0.782801321857864</v>
      </c>
      <c r="H32" s="56" t="s">
        <v>588</v>
      </c>
      <c r="I32" s="86">
        <v>21556</v>
      </c>
      <c r="J32" s="86">
        <v>27537</v>
      </c>
      <c r="K32" s="92">
        <f t="shared" si="1"/>
        <v>0.782801321857864</v>
      </c>
      <c r="L32" s="6" t="s">
        <v>600</v>
      </c>
    </row>
    <row r="33" spans="1:12">
      <c r="A33" s="9">
        <f>A32+1</f>
        <v>22</v>
      </c>
      <c r="B33" s="9">
        <v>3</v>
      </c>
      <c r="C33" s="7" t="s">
        <v>18</v>
      </c>
      <c r="D33" s="10">
        <v>4306002820</v>
      </c>
      <c r="E33" s="51">
        <v>43516</v>
      </c>
      <c r="F33" s="52" t="s">
        <v>153</v>
      </c>
      <c r="G33" s="63">
        <f t="shared" si="0"/>
        <v>0.98352806414662086</v>
      </c>
      <c r="H33" s="56" t="s">
        <v>588</v>
      </c>
      <c r="I33" s="86">
        <v>42931</v>
      </c>
      <c r="J33" s="86">
        <v>43650</v>
      </c>
      <c r="K33" s="92">
        <f t="shared" si="1"/>
        <v>0.98352806414662086</v>
      </c>
      <c r="L33" s="6" t="s">
        <v>600</v>
      </c>
    </row>
    <row r="34" spans="1:12">
      <c r="A34" s="13">
        <f>A33+1</f>
        <v>23</v>
      </c>
      <c r="B34" s="13">
        <v>4</v>
      </c>
      <c r="C34" s="16" t="s">
        <v>53</v>
      </c>
      <c r="D34" s="10">
        <v>4306003359</v>
      </c>
      <c r="E34" s="51">
        <v>43516</v>
      </c>
      <c r="F34" s="11" t="s">
        <v>154</v>
      </c>
      <c r="G34" s="63">
        <f t="shared" si="0"/>
        <v>0.8078485490485724</v>
      </c>
      <c r="H34" s="56" t="s">
        <v>588</v>
      </c>
      <c r="I34" s="86">
        <v>41563</v>
      </c>
      <c r="J34" s="86">
        <v>51449</v>
      </c>
      <c r="K34" s="92">
        <f t="shared" si="1"/>
        <v>0.8078485490485724</v>
      </c>
      <c r="L34" s="6" t="s">
        <v>599</v>
      </c>
    </row>
    <row r="35" spans="1:12">
      <c r="A35" s="37"/>
      <c r="B35" s="37"/>
      <c r="C35" s="14" t="s">
        <v>155</v>
      </c>
      <c r="D35" s="70"/>
      <c r="E35" s="71"/>
      <c r="F35" s="76"/>
      <c r="G35" s="73"/>
      <c r="H35" s="74"/>
      <c r="I35" s="89"/>
      <c r="J35" s="89"/>
      <c r="K35" s="90"/>
      <c r="L35" s="91"/>
    </row>
    <row r="36" spans="1:12">
      <c r="A36" s="9">
        <f>A34+1</f>
        <v>24</v>
      </c>
      <c r="B36" s="9">
        <v>1</v>
      </c>
      <c r="C36" s="7" t="s">
        <v>30</v>
      </c>
      <c r="D36" s="10">
        <v>4307004130</v>
      </c>
      <c r="E36" s="51">
        <v>43516</v>
      </c>
      <c r="F36" s="52" t="s">
        <v>157</v>
      </c>
      <c r="G36" s="63">
        <f t="shared" si="0"/>
        <v>1</v>
      </c>
      <c r="H36" s="56" t="s">
        <v>589</v>
      </c>
      <c r="I36" s="86">
        <v>4670</v>
      </c>
      <c r="J36" s="86">
        <v>4670</v>
      </c>
      <c r="K36" s="92">
        <f t="shared" si="1"/>
        <v>1</v>
      </c>
      <c r="L36" s="6"/>
    </row>
    <row r="37" spans="1:12">
      <c r="A37" s="9">
        <f t="shared" ref="A37:B40" si="4">A36+1</f>
        <v>25</v>
      </c>
      <c r="B37" s="9">
        <f t="shared" si="4"/>
        <v>2</v>
      </c>
      <c r="C37" s="7" t="s">
        <v>560</v>
      </c>
      <c r="D37" s="10">
        <v>4307003680</v>
      </c>
      <c r="E37" s="51">
        <v>43516</v>
      </c>
      <c r="F37" s="52" t="s">
        <v>158</v>
      </c>
      <c r="G37" s="63">
        <f t="shared" si="0"/>
        <v>0.9996081238537623</v>
      </c>
      <c r="H37" s="56" t="s">
        <v>588</v>
      </c>
      <c r="I37" s="86">
        <v>191312</v>
      </c>
      <c r="J37" s="86">
        <v>191387</v>
      </c>
      <c r="K37" s="92">
        <f t="shared" si="1"/>
        <v>0.9996081238537623</v>
      </c>
      <c r="L37" s="6"/>
    </row>
    <row r="38" spans="1:12">
      <c r="A38" s="9">
        <f t="shared" si="4"/>
        <v>26</v>
      </c>
      <c r="B38" s="9">
        <f t="shared" si="4"/>
        <v>3</v>
      </c>
      <c r="C38" s="7" t="s">
        <v>561</v>
      </c>
      <c r="D38" s="10">
        <v>4307006987</v>
      </c>
      <c r="E38" s="51">
        <v>43516</v>
      </c>
      <c r="F38" s="52" t="s">
        <v>159</v>
      </c>
      <c r="G38" s="63">
        <f t="shared" si="0"/>
        <v>0.93509032737614328</v>
      </c>
      <c r="H38" s="56" t="s">
        <v>588</v>
      </c>
      <c r="I38" s="86">
        <v>57869</v>
      </c>
      <c r="J38" s="86">
        <v>61886</v>
      </c>
      <c r="K38" s="92">
        <f t="shared" si="1"/>
        <v>0.93509032737614328</v>
      </c>
      <c r="L38" s="6"/>
    </row>
    <row r="39" spans="1:12">
      <c r="A39" s="9">
        <f>A38+1</f>
        <v>27</v>
      </c>
      <c r="B39" s="9">
        <f t="shared" si="4"/>
        <v>4</v>
      </c>
      <c r="C39" s="7" t="s">
        <v>19</v>
      </c>
      <c r="D39" s="10">
        <v>4307007733</v>
      </c>
      <c r="E39" s="51">
        <v>43516</v>
      </c>
      <c r="F39" s="52" t="s">
        <v>160</v>
      </c>
      <c r="G39" s="63">
        <f t="shared" si="0"/>
        <v>0.99399847887713477</v>
      </c>
      <c r="H39" s="56" t="s">
        <v>588</v>
      </c>
      <c r="I39" s="86">
        <v>71881</v>
      </c>
      <c r="J39" s="86">
        <v>72315</v>
      </c>
      <c r="K39" s="92">
        <f t="shared" si="1"/>
        <v>0.99399847887713477</v>
      </c>
      <c r="L39" s="6"/>
    </row>
    <row r="40" spans="1:12">
      <c r="A40" s="9">
        <f>A39+1</f>
        <v>28</v>
      </c>
      <c r="B40" s="9">
        <f t="shared" si="4"/>
        <v>5</v>
      </c>
      <c r="C40" s="7" t="s">
        <v>562</v>
      </c>
      <c r="D40" s="10">
        <v>4307005197</v>
      </c>
      <c r="E40" s="51">
        <v>43516</v>
      </c>
      <c r="F40" s="52" t="s">
        <v>310</v>
      </c>
      <c r="G40" s="63">
        <f t="shared" si="0"/>
        <v>0.99193892183079491</v>
      </c>
      <c r="H40" s="56" t="s">
        <v>589</v>
      </c>
      <c r="I40" s="86">
        <v>51190</v>
      </c>
      <c r="J40" s="86">
        <v>51606</v>
      </c>
      <c r="K40" s="92">
        <f t="shared" si="1"/>
        <v>0.99193892183079491</v>
      </c>
      <c r="L40" s="6"/>
    </row>
    <row r="41" spans="1:12">
      <c r="A41" s="9">
        <v>29</v>
      </c>
      <c r="B41" s="9">
        <v>6</v>
      </c>
      <c r="C41" s="7" t="s">
        <v>75</v>
      </c>
      <c r="D41" s="10">
        <v>4307012290</v>
      </c>
      <c r="E41" s="51">
        <v>43546</v>
      </c>
      <c r="F41" s="52" t="s">
        <v>156</v>
      </c>
      <c r="G41" s="63">
        <f t="shared" si="0"/>
        <v>0.96290242565080031</v>
      </c>
      <c r="H41" s="56"/>
      <c r="I41" s="86">
        <v>184391</v>
      </c>
      <c r="J41" s="86">
        <v>191495</v>
      </c>
      <c r="K41" s="92">
        <f t="shared" si="1"/>
        <v>0.96290242565080031</v>
      </c>
      <c r="L41" s="6"/>
    </row>
    <row r="42" spans="1:12">
      <c r="A42" s="37"/>
      <c r="B42" s="37"/>
      <c r="C42" s="14" t="s">
        <v>161</v>
      </c>
      <c r="D42" s="70"/>
      <c r="E42" s="71"/>
      <c r="F42" s="76"/>
      <c r="G42" s="73"/>
      <c r="H42" s="74"/>
      <c r="I42" s="89"/>
      <c r="J42" s="89"/>
      <c r="K42" s="90"/>
      <c r="L42" s="91"/>
    </row>
    <row r="43" spans="1:12">
      <c r="A43" s="9">
        <v>30</v>
      </c>
      <c r="B43" s="9">
        <v>1</v>
      </c>
      <c r="C43" s="7" t="s">
        <v>7</v>
      </c>
      <c r="D43" s="10">
        <v>4308000378</v>
      </c>
      <c r="E43" s="51">
        <v>43516</v>
      </c>
      <c r="F43" s="52" t="s">
        <v>162</v>
      </c>
      <c r="G43" s="63">
        <f t="shared" si="0"/>
        <v>0.89171602305930664</v>
      </c>
      <c r="H43" s="56" t="s">
        <v>587</v>
      </c>
      <c r="I43" s="86">
        <v>56459</v>
      </c>
      <c r="J43" s="86">
        <v>63315</v>
      </c>
      <c r="K43" s="92">
        <f t="shared" si="1"/>
        <v>0.89171602305930664</v>
      </c>
      <c r="L43" s="6" t="s">
        <v>600</v>
      </c>
    </row>
    <row r="44" spans="1:12">
      <c r="A44" s="9">
        <f>A43+1</f>
        <v>31</v>
      </c>
      <c r="B44" s="9">
        <f>B43+1</f>
        <v>2</v>
      </c>
      <c r="C44" s="7" t="s">
        <v>77</v>
      </c>
      <c r="D44" s="10">
        <v>4308000353</v>
      </c>
      <c r="E44" s="51">
        <v>43516</v>
      </c>
      <c r="F44" s="52" t="s">
        <v>163</v>
      </c>
      <c r="G44" s="63">
        <f t="shared" si="0"/>
        <v>0.98151169113648717</v>
      </c>
      <c r="H44" s="56" t="s">
        <v>589</v>
      </c>
      <c r="I44" s="86">
        <v>1805</v>
      </c>
      <c r="J44" s="86">
        <v>1839</v>
      </c>
      <c r="K44" s="92">
        <f t="shared" si="1"/>
        <v>0.98151169113648717</v>
      </c>
      <c r="L44" s="6" t="s">
        <v>600</v>
      </c>
    </row>
    <row r="45" spans="1:12">
      <c r="A45" s="9">
        <f>A44+1</f>
        <v>32</v>
      </c>
      <c r="B45" s="9">
        <f>B44+1</f>
        <v>3</v>
      </c>
      <c r="C45" s="7" t="s">
        <v>563</v>
      </c>
      <c r="D45" s="10">
        <v>4308001734</v>
      </c>
      <c r="E45" s="51">
        <v>43516</v>
      </c>
      <c r="F45" s="52" t="s">
        <v>164</v>
      </c>
      <c r="G45" s="63">
        <f t="shared" si="0"/>
        <v>0.99671334667047728</v>
      </c>
      <c r="H45" s="56" t="s">
        <v>589</v>
      </c>
      <c r="I45" s="86">
        <v>6975</v>
      </c>
      <c r="J45" s="86">
        <v>6998</v>
      </c>
      <c r="K45" s="92">
        <f t="shared" si="1"/>
        <v>0.99671334667047728</v>
      </c>
      <c r="L45" s="6" t="s">
        <v>600</v>
      </c>
    </row>
    <row r="46" spans="1:12">
      <c r="A46" s="37"/>
      <c r="B46" s="37"/>
      <c r="C46" s="14" t="s">
        <v>165</v>
      </c>
      <c r="D46" s="70"/>
      <c r="E46" s="71"/>
      <c r="F46" s="76"/>
      <c r="G46" s="73"/>
      <c r="H46" s="74"/>
      <c r="I46" s="89"/>
      <c r="J46" s="89"/>
      <c r="K46" s="90"/>
      <c r="L46" s="91"/>
    </row>
    <row r="47" spans="1:12">
      <c r="A47" s="9">
        <f>A45+1</f>
        <v>33</v>
      </c>
      <c r="B47" s="9">
        <v>1</v>
      </c>
      <c r="C47" s="7" t="s">
        <v>44</v>
      </c>
      <c r="D47" s="10">
        <v>4309006407</v>
      </c>
      <c r="E47" s="51">
        <v>43516</v>
      </c>
      <c r="F47" s="52" t="s">
        <v>166</v>
      </c>
      <c r="G47" s="63">
        <f t="shared" si="0"/>
        <v>0.95497259201252938</v>
      </c>
      <c r="H47" s="56" t="s">
        <v>589</v>
      </c>
      <c r="I47" s="86">
        <v>14634</v>
      </c>
      <c r="J47" s="86">
        <v>15324</v>
      </c>
      <c r="K47" s="92">
        <f t="shared" si="1"/>
        <v>0.95497259201252938</v>
      </c>
      <c r="L47" s="6"/>
    </row>
    <row r="48" spans="1:12">
      <c r="A48" s="9">
        <f>A47+1</f>
        <v>34</v>
      </c>
      <c r="B48" s="9">
        <v>2</v>
      </c>
      <c r="C48" s="7" t="s">
        <v>167</v>
      </c>
      <c r="D48" s="10">
        <v>4309001511</v>
      </c>
      <c r="E48" s="51">
        <v>43516</v>
      </c>
      <c r="F48" s="52" t="s">
        <v>168</v>
      </c>
      <c r="G48" s="63">
        <f t="shared" si="0"/>
        <v>0.99671972703442824</v>
      </c>
      <c r="H48" s="56" t="s">
        <v>587</v>
      </c>
      <c r="I48" s="86">
        <v>136126</v>
      </c>
      <c r="J48" s="86">
        <v>136574</v>
      </c>
      <c r="K48" s="92">
        <f t="shared" si="1"/>
        <v>0.99671972703442824</v>
      </c>
      <c r="L48" s="6"/>
    </row>
    <row r="49" spans="1:12">
      <c r="A49" s="9">
        <f>A48+1</f>
        <v>35</v>
      </c>
      <c r="B49" s="9">
        <v>3</v>
      </c>
      <c r="C49" s="7" t="s">
        <v>169</v>
      </c>
      <c r="D49" s="10">
        <v>4309003131</v>
      </c>
      <c r="E49" s="51">
        <v>43516</v>
      </c>
      <c r="F49" s="52" t="s">
        <v>170</v>
      </c>
      <c r="G49" s="63">
        <f t="shared" si="0"/>
        <v>0.95256320868958932</v>
      </c>
      <c r="H49" s="56" t="s">
        <v>587</v>
      </c>
      <c r="I49" s="86">
        <v>259583</v>
      </c>
      <c r="J49" s="86">
        <v>272510</v>
      </c>
      <c r="K49" s="92">
        <f t="shared" si="1"/>
        <v>0.95256320868958932</v>
      </c>
      <c r="L49" s="6"/>
    </row>
    <row r="50" spans="1:12">
      <c r="A50" s="9">
        <f>A49+1</f>
        <v>36</v>
      </c>
      <c r="B50" s="9">
        <v>4</v>
      </c>
      <c r="C50" s="7" t="s">
        <v>171</v>
      </c>
      <c r="D50" s="10">
        <v>4309004456</v>
      </c>
      <c r="E50" s="51">
        <v>43516</v>
      </c>
      <c r="F50" s="52" t="s">
        <v>172</v>
      </c>
      <c r="G50" s="63">
        <f t="shared" si="0"/>
        <v>0.9882360861759425</v>
      </c>
      <c r="H50" s="56" t="s">
        <v>587</v>
      </c>
      <c r="I50" s="86">
        <v>440358</v>
      </c>
      <c r="J50" s="86">
        <v>445600</v>
      </c>
      <c r="K50" s="92">
        <f t="shared" si="1"/>
        <v>0.9882360861759425</v>
      </c>
      <c r="L50" s="6"/>
    </row>
    <row r="51" spans="1:12">
      <c r="A51" s="9">
        <f>A50+1</f>
        <v>37</v>
      </c>
      <c r="B51" s="9">
        <v>5</v>
      </c>
      <c r="C51" s="7" t="s">
        <v>173</v>
      </c>
      <c r="D51" s="10">
        <v>4309000733</v>
      </c>
      <c r="E51" s="51">
        <v>43516</v>
      </c>
      <c r="F51" s="52" t="s">
        <v>174</v>
      </c>
      <c r="G51" s="63">
        <f t="shared" si="0"/>
        <v>0.79442350305891418</v>
      </c>
      <c r="H51" s="56" t="s">
        <v>587</v>
      </c>
      <c r="I51" s="86">
        <v>263863</v>
      </c>
      <c r="J51" s="86">
        <v>332144</v>
      </c>
      <c r="K51" s="92">
        <f t="shared" si="1"/>
        <v>0.79442350305891418</v>
      </c>
      <c r="L51" s="6"/>
    </row>
    <row r="52" spans="1:12" ht="15.75">
      <c r="A52" s="9">
        <f t="shared" ref="A52:A53" si="5">A51+1</f>
        <v>38</v>
      </c>
      <c r="B52" s="13">
        <v>6</v>
      </c>
      <c r="C52" s="16" t="s">
        <v>564</v>
      </c>
      <c r="D52" s="10">
        <v>4309006365</v>
      </c>
      <c r="E52" s="51">
        <v>43516</v>
      </c>
      <c r="F52" s="11" t="s">
        <v>175</v>
      </c>
      <c r="G52" s="63">
        <f t="shared" si="0"/>
        <v>0.97928138794784925</v>
      </c>
      <c r="H52" s="60" t="s">
        <v>591</v>
      </c>
      <c r="I52" s="86">
        <v>476959</v>
      </c>
      <c r="J52" s="86">
        <v>487050</v>
      </c>
      <c r="K52" s="92">
        <f t="shared" si="1"/>
        <v>0.97928138794784925</v>
      </c>
      <c r="L52" s="6"/>
    </row>
    <row r="53" spans="1:12" ht="15.75">
      <c r="A53" s="9">
        <f t="shared" si="5"/>
        <v>39</v>
      </c>
      <c r="B53" s="13">
        <v>7</v>
      </c>
      <c r="C53" s="16" t="s">
        <v>176</v>
      </c>
      <c r="D53" s="10">
        <v>4309006654</v>
      </c>
      <c r="E53" s="33">
        <v>43516</v>
      </c>
      <c r="F53" s="11" t="s">
        <v>177</v>
      </c>
      <c r="G53" s="63">
        <f t="shared" si="0"/>
        <v>0.99820086147831211</v>
      </c>
      <c r="H53" s="60" t="s">
        <v>591</v>
      </c>
      <c r="I53" s="86">
        <v>416671</v>
      </c>
      <c r="J53" s="86">
        <v>417422</v>
      </c>
      <c r="K53" s="92">
        <f t="shared" si="1"/>
        <v>0.99820086147831211</v>
      </c>
      <c r="L53" s="6"/>
    </row>
    <row r="54" spans="1:12">
      <c r="A54" s="37"/>
      <c r="B54" s="37"/>
      <c r="C54" s="14" t="s">
        <v>178</v>
      </c>
      <c r="D54" s="70"/>
      <c r="E54" s="71"/>
      <c r="F54" s="76"/>
      <c r="G54" s="73"/>
      <c r="H54" s="74"/>
      <c r="I54" s="89"/>
      <c r="J54" s="89"/>
      <c r="K54" s="90"/>
      <c r="L54" s="91"/>
    </row>
    <row r="55" spans="1:12">
      <c r="A55" s="9">
        <f>A53+1</f>
        <v>40</v>
      </c>
      <c r="B55" s="9">
        <v>1</v>
      </c>
      <c r="C55" s="7" t="s">
        <v>179</v>
      </c>
      <c r="D55" s="10">
        <v>4311001653</v>
      </c>
      <c r="E55" s="51">
        <v>43516</v>
      </c>
      <c r="F55" s="52" t="s">
        <v>180</v>
      </c>
      <c r="G55" s="63">
        <f t="shared" si="0"/>
        <v>1</v>
      </c>
      <c r="H55" s="56" t="s">
        <v>589</v>
      </c>
      <c r="I55" s="86">
        <v>1184</v>
      </c>
      <c r="J55" s="86">
        <v>1184</v>
      </c>
      <c r="K55" s="92">
        <f t="shared" si="1"/>
        <v>1</v>
      </c>
      <c r="L55" s="6" t="s">
        <v>599</v>
      </c>
    </row>
    <row r="56" spans="1:12">
      <c r="A56" s="9">
        <f>A55+1</f>
        <v>41</v>
      </c>
      <c r="B56" s="9">
        <v>2</v>
      </c>
      <c r="C56" s="7" t="s">
        <v>78</v>
      </c>
      <c r="D56" s="10">
        <v>4311003636</v>
      </c>
      <c r="E56" s="33">
        <v>43516</v>
      </c>
      <c r="F56" s="52" t="s">
        <v>181</v>
      </c>
      <c r="G56" s="63">
        <f t="shared" si="0"/>
        <v>0.94676806083650189</v>
      </c>
      <c r="H56" s="56" t="s">
        <v>589</v>
      </c>
      <c r="I56" s="86">
        <v>996</v>
      </c>
      <c r="J56" s="86">
        <v>1052</v>
      </c>
      <c r="K56" s="92">
        <f t="shared" si="1"/>
        <v>0.94676806083650189</v>
      </c>
      <c r="L56" s="6" t="s">
        <v>601</v>
      </c>
    </row>
    <row r="57" spans="1:12">
      <c r="A57" s="37"/>
      <c r="B57" s="37"/>
      <c r="C57" s="14" t="s">
        <v>182</v>
      </c>
      <c r="D57" s="70"/>
      <c r="E57" s="71"/>
      <c r="F57" s="76"/>
      <c r="G57" s="73"/>
      <c r="H57" s="74"/>
      <c r="I57" s="89"/>
      <c r="J57" s="89"/>
      <c r="K57" s="90"/>
      <c r="L57" s="91"/>
    </row>
    <row r="58" spans="1:12">
      <c r="A58" s="9">
        <f>A56+1</f>
        <v>42</v>
      </c>
      <c r="B58" s="9">
        <v>1</v>
      </c>
      <c r="C58" s="7" t="s">
        <v>33</v>
      </c>
      <c r="D58" s="10">
        <v>4310000618</v>
      </c>
      <c r="E58" s="51">
        <v>43516</v>
      </c>
      <c r="F58" s="52" t="s">
        <v>183</v>
      </c>
      <c r="G58" s="63">
        <f t="shared" si="0"/>
        <v>0.96227190852846733</v>
      </c>
      <c r="H58" s="56" t="s">
        <v>587</v>
      </c>
      <c r="I58" s="86">
        <v>49149</v>
      </c>
      <c r="J58" s="86">
        <v>51076</v>
      </c>
      <c r="K58" s="92">
        <f t="shared" si="1"/>
        <v>0.96227190852846733</v>
      </c>
      <c r="L58" s="6"/>
    </row>
    <row r="59" spans="1:12">
      <c r="A59" s="9">
        <v>43</v>
      </c>
      <c r="B59" s="9">
        <v>2</v>
      </c>
      <c r="C59" s="7" t="s">
        <v>8</v>
      </c>
      <c r="D59" s="10">
        <v>4310033910</v>
      </c>
      <c r="E59" s="51">
        <v>43516</v>
      </c>
      <c r="F59" s="52" t="s">
        <v>184</v>
      </c>
      <c r="G59" s="63">
        <f t="shared" si="0"/>
        <v>0.81731718620912008</v>
      </c>
      <c r="H59" s="56" t="s">
        <v>588</v>
      </c>
      <c r="I59" s="86">
        <v>40561</v>
      </c>
      <c r="J59" s="86">
        <v>49627</v>
      </c>
      <c r="K59" s="92">
        <f t="shared" si="1"/>
        <v>0.81731718620912008</v>
      </c>
      <c r="L59" s="6"/>
    </row>
    <row r="60" spans="1:12">
      <c r="A60" s="9">
        <v>44</v>
      </c>
      <c r="B60" s="9">
        <v>3</v>
      </c>
      <c r="C60" s="7" t="s">
        <v>31</v>
      </c>
      <c r="D60" s="10">
        <v>4310033934</v>
      </c>
      <c r="E60" s="51">
        <v>43516</v>
      </c>
      <c r="F60" s="52" t="s">
        <v>185</v>
      </c>
      <c r="G60" s="63">
        <f t="shared" si="0"/>
        <v>0.88110569105691061</v>
      </c>
      <c r="H60" s="56" t="s">
        <v>588</v>
      </c>
      <c r="I60" s="86">
        <v>27094</v>
      </c>
      <c r="J60" s="86">
        <v>30750</v>
      </c>
      <c r="K60" s="92">
        <f t="shared" si="1"/>
        <v>0.88110569105691061</v>
      </c>
      <c r="L60" s="6"/>
    </row>
    <row r="61" spans="1:12">
      <c r="A61" s="9">
        <v>45</v>
      </c>
      <c r="B61" s="9">
        <v>4</v>
      </c>
      <c r="C61" s="7" t="s">
        <v>32</v>
      </c>
      <c r="D61" s="10">
        <v>4310033998</v>
      </c>
      <c r="E61" s="51">
        <v>43516</v>
      </c>
      <c r="F61" s="52" t="s">
        <v>186</v>
      </c>
      <c r="G61" s="63">
        <f t="shared" si="0"/>
        <v>0.96007009638252594</v>
      </c>
      <c r="H61" s="56" t="s">
        <v>588</v>
      </c>
      <c r="I61" s="86">
        <v>7670</v>
      </c>
      <c r="J61" s="86">
        <v>7989</v>
      </c>
      <c r="K61" s="92">
        <f t="shared" si="1"/>
        <v>0.96007009638252594</v>
      </c>
      <c r="L61" s="6" t="s">
        <v>599</v>
      </c>
    </row>
    <row r="62" spans="1:12">
      <c r="A62" s="9">
        <v>46</v>
      </c>
      <c r="B62" s="9">
        <v>5</v>
      </c>
      <c r="C62" s="7" t="s">
        <v>594</v>
      </c>
      <c r="D62" s="10">
        <v>4310034381</v>
      </c>
      <c r="E62" s="51">
        <v>43516</v>
      </c>
      <c r="F62" s="52" t="s">
        <v>607</v>
      </c>
      <c r="G62" s="63">
        <f t="shared" si="0"/>
        <v>0.99008868022952534</v>
      </c>
      <c r="H62" s="56" t="s">
        <v>589</v>
      </c>
      <c r="I62" s="86">
        <v>5694</v>
      </c>
      <c r="J62" s="86">
        <v>5751</v>
      </c>
      <c r="K62" s="92">
        <f t="shared" si="1"/>
        <v>0.99008868022952534</v>
      </c>
      <c r="L62" s="6"/>
    </row>
    <row r="63" spans="1:12">
      <c r="A63" s="37"/>
      <c r="B63" s="37"/>
      <c r="C63" s="14" t="s">
        <v>187</v>
      </c>
      <c r="D63" s="70"/>
      <c r="E63" s="71"/>
      <c r="F63" s="76"/>
      <c r="G63" s="73"/>
      <c r="H63" s="74"/>
      <c r="I63" s="89"/>
      <c r="J63" s="89"/>
      <c r="K63" s="90"/>
      <c r="L63" s="91"/>
    </row>
    <row r="64" spans="1:12">
      <c r="A64" s="9">
        <f>A62+1</f>
        <v>47</v>
      </c>
      <c r="B64" s="9">
        <v>1</v>
      </c>
      <c r="C64" s="7" t="s">
        <v>54</v>
      </c>
      <c r="D64" s="10">
        <v>4312025015</v>
      </c>
      <c r="E64" s="51">
        <v>43516</v>
      </c>
      <c r="F64" s="52" t="s">
        <v>131</v>
      </c>
      <c r="G64" s="63">
        <f t="shared" si="0"/>
        <v>0.98237046180266729</v>
      </c>
      <c r="H64" s="56" t="s">
        <v>587</v>
      </c>
      <c r="I64" s="86">
        <v>183050</v>
      </c>
      <c r="J64" s="86">
        <v>186335</v>
      </c>
      <c r="K64" s="92">
        <f t="shared" si="1"/>
        <v>0.98237046180266729</v>
      </c>
      <c r="L64" s="6" t="s">
        <v>600</v>
      </c>
    </row>
    <row r="65" spans="1:12">
      <c r="A65" s="9">
        <f>A64+1</f>
        <v>48</v>
      </c>
      <c r="B65" s="9">
        <f>B64+1</f>
        <v>2</v>
      </c>
      <c r="C65" s="7" t="s">
        <v>35</v>
      </c>
      <c r="D65" s="10">
        <v>4312042116</v>
      </c>
      <c r="E65" s="51">
        <v>43516</v>
      </c>
      <c r="F65" s="52" t="s">
        <v>188</v>
      </c>
      <c r="G65" s="63">
        <f t="shared" si="0"/>
        <v>1</v>
      </c>
      <c r="H65" s="56" t="s">
        <v>588</v>
      </c>
      <c r="I65" s="86">
        <v>71743</v>
      </c>
      <c r="J65" s="86">
        <v>71743</v>
      </c>
      <c r="K65" s="92">
        <f t="shared" si="1"/>
        <v>1</v>
      </c>
      <c r="L65" s="6" t="s">
        <v>600</v>
      </c>
    </row>
    <row r="66" spans="1:12">
      <c r="A66" s="9">
        <f t="shared" ref="A66:A69" si="6">A65+1</f>
        <v>49</v>
      </c>
      <c r="B66" s="9">
        <f t="shared" ref="B66:B69" si="7">B65+1</f>
        <v>3</v>
      </c>
      <c r="C66" s="7" t="s">
        <v>34</v>
      </c>
      <c r="D66" s="10">
        <v>4312042109</v>
      </c>
      <c r="E66" s="51">
        <v>43516</v>
      </c>
      <c r="F66" s="52" t="s">
        <v>188</v>
      </c>
      <c r="G66" s="63">
        <f t="shared" si="0"/>
        <v>0.99654055183946488</v>
      </c>
      <c r="H66" s="56" t="s">
        <v>588</v>
      </c>
      <c r="I66" s="86">
        <v>95349</v>
      </c>
      <c r="J66" s="86">
        <v>95680</v>
      </c>
      <c r="K66" s="92">
        <f t="shared" si="1"/>
        <v>0.99654055183946488</v>
      </c>
      <c r="L66" s="6" t="s">
        <v>600</v>
      </c>
    </row>
    <row r="67" spans="1:12">
      <c r="A67" s="9">
        <f t="shared" si="6"/>
        <v>50</v>
      </c>
      <c r="B67" s="9">
        <f t="shared" si="7"/>
        <v>4</v>
      </c>
      <c r="C67" s="7" t="s">
        <v>189</v>
      </c>
      <c r="D67" s="10">
        <v>4312030209</v>
      </c>
      <c r="E67" s="51">
        <v>43516</v>
      </c>
      <c r="F67" s="52" t="s">
        <v>190</v>
      </c>
      <c r="G67" s="63">
        <f t="shared" si="0"/>
        <v>1</v>
      </c>
      <c r="H67" s="56" t="s">
        <v>588</v>
      </c>
      <c r="I67" s="86">
        <v>37611</v>
      </c>
      <c r="J67" s="86">
        <v>37611</v>
      </c>
      <c r="K67" s="92">
        <f t="shared" si="1"/>
        <v>1</v>
      </c>
      <c r="L67" s="6" t="s">
        <v>599</v>
      </c>
    </row>
    <row r="68" spans="1:12">
      <c r="A68" s="9">
        <f t="shared" si="6"/>
        <v>51</v>
      </c>
      <c r="B68" s="9">
        <f t="shared" si="7"/>
        <v>5</v>
      </c>
      <c r="C68" s="7" t="s">
        <v>36</v>
      </c>
      <c r="D68" s="10">
        <v>4312145337</v>
      </c>
      <c r="E68" s="51">
        <v>43516</v>
      </c>
      <c r="F68" s="52" t="s">
        <v>191</v>
      </c>
      <c r="G68" s="63">
        <f t="shared" si="0"/>
        <v>0.95440378217475053</v>
      </c>
      <c r="H68" s="56" t="s">
        <v>587</v>
      </c>
      <c r="I68" s="86">
        <v>163518</v>
      </c>
      <c r="J68" s="86">
        <v>171330</v>
      </c>
      <c r="K68" s="92">
        <f t="shared" si="1"/>
        <v>0.95440378217475053</v>
      </c>
      <c r="L68" s="6" t="s">
        <v>600</v>
      </c>
    </row>
    <row r="69" spans="1:12">
      <c r="A69" s="9">
        <f t="shared" si="6"/>
        <v>52</v>
      </c>
      <c r="B69" s="9">
        <f t="shared" si="7"/>
        <v>6</v>
      </c>
      <c r="C69" s="7" t="s">
        <v>79</v>
      </c>
      <c r="D69" s="10">
        <v>4312030512</v>
      </c>
      <c r="E69" s="51">
        <v>43516</v>
      </c>
      <c r="F69" s="52" t="s">
        <v>192</v>
      </c>
      <c r="G69" s="63">
        <f t="shared" si="0"/>
        <v>0.950750628354052</v>
      </c>
      <c r="H69" s="56" t="s">
        <v>588</v>
      </c>
      <c r="I69" s="86">
        <v>13996</v>
      </c>
      <c r="J69" s="86">
        <v>14721</v>
      </c>
      <c r="K69" s="92">
        <f t="shared" si="1"/>
        <v>0.950750628354052</v>
      </c>
      <c r="L69" s="6" t="s">
        <v>599</v>
      </c>
    </row>
    <row r="70" spans="1:12">
      <c r="A70" s="37"/>
      <c r="B70" s="37"/>
      <c r="C70" s="14" t="s">
        <v>194</v>
      </c>
      <c r="D70" s="70"/>
      <c r="E70" s="71"/>
      <c r="F70" s="72"/>
      <c r="G70" s="73"/>
      <c r="H70" s="74"/>
      <c r="I70" s="89"/>
      <c r="J70" s="89"/>
      <c r="K70" s="90"/>
      <c r="L70" s="91"/>
    </row>
    <row r="71" spans="1:12" ht="15.75">
      <c r="A71" s="13">
        <f>A69+1</f>
        <v>53</v>
      </c>
      <c r="B71" s="13">
        <v>1</v>
      </c>
      <c r="C71" s="16" t="s">
        <v>20</v>
      </c>
      <c r="D71" s="10">
        <v>4313000060</v>
      </c>
      <c r="E71" s="51">
        <v>43516</v>
      </c>
      <c r="F71" s="11" t="s">
        <v>195</v>
      </c>
      <c r="G71" s="63">
        <f t="shared" si="0"/>
        <v>0.85579051505595749</v>
      </c>
      <c r="H71" s="60" t="s">
        <v>591</v>
      </c>
      <c r="I71" s="86">
        <v>276814</v>
      </c>
      <c r="J71" s="86">
        <v>323460</v>
      </c>
      <c r="K71" s="92">
        <f t="shared" si="1"/>
        <v>0.85579051505595749</v>
      </c>
      <c r="L71" s="6"/>
    </row>
    <row r="72" spans="1:12">
      <c r="A72" s="9">
        <f>A71+1</f>
        <v>54</v>
      </c>
      <c r="B72" s="9">
        <f>B71+1</f>
        <v>2</v>
      </c>
      <c r="C72" s="7" t="s">
        <v>80</v>
      </c>
      <c r="D72" s="10">
        <v>4313009489</v>
      </c>
      <c r="E72" s="51">
        <v>43516</v>
      </c>
      <c r="F72" s="52" t="s">
        <v>196</v>
      </c>
      <c r="G72" s="63">
        <f t="shared" si="0"/>
        <v>0.78173127987254376</v>
      </c>
      <c r="H72" s="56" t="s">
        <v>589</v>
      </c>
      <c r="I72" s="86">
        <v>1472</v>
      </c>
      <c r="J72" s="86">
        <v>1883</v>
      </c>
      <c r="K72" s="92">
        <f t="shared" si="1"/>
        <v>0.78173127987254376</v>
      </c>
      <c r="L72" s="6"/>
    </row>
    <row r="73" spans="1:12" ht="25.5">
      <c r="A73" s="13">
        <f>A72+1</f>
        <v>55</v>
      </c>
      <c r="B73" s="13">
        <v>3</v>
      </c>
      <c r="C73" s="20" t="s">
        <v>81</v>
      </c>
      <c r="D73" s="10">
        <v>4313009601</v>
      </c>
      <c r="E73" s="51">
        <v>43516</v>
      </c>
      <c r="F73" s="11" t="s">
        <v>197</v>
      </c>
      <c r="G73" s="63">
        <f t="shared" si="0"/>
        <v>0.91813401896010138</v>
      </c>
      <c r="H73" s="60" t="s">
        <v>591</v>
      </c>
      <c r="I73" s="86">
        <v>325316</v>
      </c>
      <c r="J73" s="86">
        <v>354323</v>
      </c>
      <c r="K73" s="92">
        <f t="shared" si="1"/>
        <v>0.91813401896010138</v>
      </c>
      <c r="L73" s="6"/>
    </row>
    <row r="74" spans="1:12">
      <c r="A74" s="9">
        <f>A73+1</f>
        <v>56</v>
      </c>
      <c r="B74" s="9">
        <v>4</v>
      </c>
      <c r="C74" s="7" t="s">
        <v>37</v>
      </c>
      <c r="D74" s="10">
        <v>4313001120</v>
      </c>
      <c r="E74" s="51">
        <v>43516</v>
      </c>
      <c r="F74" s="52" t="s">
        <v>198</v>
      </c>
      <c r="G74" s="63">
        <f t="shared" si="0"/>
        <v>0.7612485561554786</v>
      </c>
      <c r="H74" s="56" t="s">
        <v>588</v>
      </c>
      <c r="I74" s="86">
        <v>28339</v>
      </c>
      <c r="J74" s="86">
        <v>37227</v>
      </c>
      <c r="K74" s="92">
        <f t="shared" si="1"/>
        <v>0.7612485561554786</v>
      </c>
      <c r="L74" s="6"/>
    </row>
    <row r="75" spans="1:12">
      <c r="A75" s="9">
        <f>A74+1</f>
        <v>57</v>
      </c>
      <c r="B75" s="9">
        <v>5</v>
      </c>
      <c r="C75" s="7" t="s">
        <v>38</v>
      </c>
      <c r="D75" s="10">
        <v>4313000140</v>
      </c>
      <c r="E75" s="51">
        <v>43516</v>
      </c>
      <c r="F75" s="52" t="s">
        <v>163</v>
      </c>
      <c r="G75" s="63">
        <f t="shared" ref="G75:G128" si="8">K75</f>
        <v>0.75592109753600434</v>
      </c>
      <c r="H75" s="56" t="s">
        <v>588</v>
      </c>
      <c r="I75" s="86">
        <v>11075</v>
      </c>
      <c r="J75" s="86">
        <v>14651</v>
      </c>
      <c r="K75" s="92">
        <f t="shared" ref="K75:K128" si="9">I75/J75</f>
        <v>0.75592109753600434</v>
      </c>
      <c r="L75" s="6"/>
    </row>
    <row r="76" spans="1:12">
      <c r="A76" s="9">
        <f>A75+1</f>
        <v>58</v>
      </c>
      <c r="B76" s="9">
        <v>6</v>
      </c>
      <c r="C76" s="7" t="s">
        <v>597</v>
      </c>
      <c r="D76" s="10">
        <v>4345344190</v>
      </c>
      <c r="E76" s="51">
        <v>43516</v>
      </c>
      <c r="F76" s="52">
        <v>41242</v>
      </c>
      <c r="G76" s="63">
        <f t="shared" si="8"/>
        <v>0.71002990568207958</v>
      </c>
      <c r="H76" s="56" t="s">
        <v>588</v>
      </c>
      <c r="I76" s="86">
        <v>12346</v>
      </c>
      <c r="J76" s="86">
        <v>17388</v>
      </c>
      <c r="K76" s="93">
        <f t="shared" si="9"/>
        <v>0.71002990568207958</v>
      </c>
      <c r="L76" s="6" t="s">
        <v>598</v>
      </c>
    </row>
    <row r="77" spans="1:12">
      <c r="A77" s="37"/>
      <c r="B77" s="37"/>
      <c r="C77" s="14" t="s">
        <v>199</v>
      </c>
      <c r="D77" s="70"/>
      <c r="E77" s="71"/>
      <c r="F77" s="76"/>
      <c r="G77" s="73"/>
      <c r="H77" s="74"/>
      <c r="I77" s="89"/>
      <c r="J77" s="89"/>
      <c r="K77" s="90"/>
      <c r="L77" s="91"/>
    </row>
    <row r="78" spans="1:12">
      <c r="A78" s="9">
        <f>A76+1</f>
        <v>59</v>
      </c>
      <c r="B78" s="9">
        <f>B77+1</f>
        <v>1</v>
      </c>
      <c r="C78" s="7" t="s">
        <v>200</v>
      </c>
      <c r="D78" s="10">
        <v>4314000231</v>
      </c>
      <c r="E78" s="51">
        <v>43516</v>
      </c>
      <c r="F78" s="52" t="s">
        <v>201</v>
      </c>
      <c r="G78" s="63">
        <f t="shared" si="8"/>
        <v>0.89535579858332592</v>
      </c>
      <c r="H78" s="56" t="s">
        <v>587</v>
      </c>
      <c r="I78" s="86">
        <v>151051</v>
      </c>
      <c r="J78" s="86">
        <v>168705</v>
      </c>
      <c r="K78" s="92">
        <f t="shared" si="9"/>
        <v>0.89535579858332592</v>
      </c>
      <c r="L78" s="6"/>
    </row>
    <row r="79" spans="1:12" ht="15.75">
      <c r="A79" s="13">
        <f>A78+1</f>
        <v>60</v>
      </c>
      <c r="B79" s="13">
        <f>B78+1</f>
        <v>2</v>
      </c>
      <c r="C79" s="16" t="s">
        <v>55</v>
      </c>
      <c r="D79" s="10">
        <v>4314000369</v>
      </c>
      <c r="E79" s="51">
        <v>43516</v>
      </c>
      <c r="F79" s="11" t="s">
        <v>202</v>
      </c>
      <c r="G79" s="63">
        <f t="shared" si="8"/>
        <v>0.95544459335475718</v>
      </c>
      <c r="H79" s="60" t="s">
        <v>591</v>
      </c>
      <c r="I79" s="86">
        <v>795614</v>
      </c>
      <c r="J79" s="86">
        <v>832716</v>
      </c>
      <c r="K79" s="92">
        <f t="shared" si="9"/>
        <v>0.95544459335475718</v>
      </c>
      <c r="L79" s="6"/>
    </row>
    <row r="80" spans="1:12" ht="15.75">
      <c r="A80" s="13">
        <f>A79+1</f>
        <v>61</v>
      </c>
      <c r="B80" s="13">
        <f>B79+1</f>
        <v>3</v>
      </c>
      <c r="C80" s="16" t="s">
        <v>203</v>
      </c>
      <c r="D80" s="10">
        <v>4314004250</v>
      </c>
      <c r="E80" s="51">
        <v>43516</v>
      </c>
      <c r="F80" s="11" t="s">
        <v>204</v>
      </c>
      <c r="G80" s="63">
        <f t="shared" si="8"/>
        <v>0.97621708391417716</v>
      </c>
      <c r="H80" s="60" t="s">
        <v>591</v>
      </c>
      <c r="I80" s="86">
        <v>762612</v>
      </c>
      <c r="J80" s="86">
        <v>781191</v>
      </c>
      <c r="K80" s="92">
        <f t="shared" si="9"/>
        <v>0.97621708391417716</v>
      </c>
      <c r="L80" s="6"/>
    </row>
    <row r="81" spans="1:12" ht="15.75">
      <c r="A81" s="13">
        <f>A80+1</f>
        <v>62</v>
      </c>
      <c r="B81" s="13">
        <f>B80+1</f>
        <v>4</v>
      </c>
      <c r="C81" s="58" t="s">
        <v>205</v>
      </c>
      <c r="D81" s="10">
        <v>4314000721</v>
      </c>
      <c r="E81" s="51">
        <v>43516</v>
      </c>
      <c r="F81" s="11" t="s">
        <v>206</v>
      </c>
      <c r="G81" s="63">
        <f t="shared" si="8"/>
        <v>0.94773324299108141</v>
      </c>
      <c r="H81" s="60" t="s">
        <v>591</v>
      </c>
      <c r="I81" s="86">
        <v>352480</v>
      </c>
      <c r="J81" s="86">
        <v>371919</v>
      </c>
      <c r="K81" s="92">
        <f t="shared" si="9"/>
        <v>0.94773324299108141</v>
      </c>
      <c r="L81" s="6"/>
    </row>
    <row r="82" spans="1:12">
      <c r="A82" s="9">
        <f>A81+1</f>
        <v>63</v>
      </c>
      <c r="B82" s="9">
        <v>5</v>
      </c>
      <c r="C82" s="7" t="s">
        <v>119</v>
      </c>
      <c r="D82" s="10">
        <v>4314000626</v>
      </c>
      <c r="E82" s="51">
        <v>43516</v>
      </c>
      <c r="F82" s="52" t="s">
        <v>158</v>
      </c>
      <c r="G82" s="63">
        <f t="shared" si="8"/>
        <v>0.97652925612982677</v>
      </c>
      <c r="H82" s="56" t="s">
        <v>587</v>
      </c>
      <c r="I82" s="86">
        <v>160184</v>
      </c>
      <c r="J82" s="86">
        <v>164034</v>
      </c>
      <c r="K82" s="92">
        <f t="shared" si="9"/>
        <v>0.97652925612982677</v>
      </c>
      <c r="L82" s="6"/>
    </row>
    <row r="83" spans="1:12">
      <c r="A83" s="9">
        <f>A82+1</f>
        <v>64</v>
      </c>
      <c r="B83" s="9">
        <v>6</v>
      </c>
      <c r="C83" s="7" t="s">
        <v>56</v>
      </c>
      <c r="D83" s="10">
        <v>4314004148</v>
      </c>
      <c r="E83" s="51">
        <v>43516</v>
      </c>
      <c r="F83" s="52" t="s">
        <v>207</v>
      </c>
      <c r="G83" s="63">
        <f t="shared" si="8"/>
        <v>0.99167088928299973</v>
      </c>
      <c r="H83" s="56" t="s">
        <v>588</v>
      </c>
      <c r="I83" s="86">
        <v>62626</v>
      </c>
      <c r="J83" s="86">
        <v>63152</v>
      </c>
      <c r="K83" s="92">
        <f t="shared" si="9"/>
        <v>0.99167088928299973</v>
      </c>
      <c r="L83" s="6"/>
    </row>
    <row r="84" spans="1:12">
      <c r="A84" s="37"/>
      <c r="B84" s="37"/>
      <c r="C84" s="14" t="s">
        <v>208</v>
      </c>
      <c r="D84" s="70"/>
      <c r="E84" s="71"/>
      <c r="F84" s="72"/>
      <c r="G84" s="73"/>
      <c r="H84" s="74"/>
      <c r="I84" s="89"/>
      <c r="J84" s="89"/>
      <c r="K84" s="90"/>
      <c r="L84" s="91"/>
    </row>
    <row r="85" spans="1:12">
      <c r="A85" s="9">
        <f>A83+1</f>
        <v>65</v>
      </c>
      <c r="B85" s="8">
        <v>1</v>
      </c>
      <c r="C85" s="7" t="s">
        <v>9</v>
      </c>
      <c r="D85" s="10">
        <v>4315007247</v>
      </c>
      <c r="E85" s="51">
        <v>43516</v>
      </c>
      <c r="F85" s="52" t="s">
        <v>209</v>
      </c>
      <c r="G85" s="63">
        <f t="shared" si="8"/>
        <v>0.70018467467815748</v>
      </c>
      <c r="H85" s="56" t="s">
        <v>588</v>
      </c>
      <c r="I85" s="86">
        <v>52322</v>
      </c>
      <c r="J85" s="86">
        <v>74726</v>
      </c>
      <c r="K85" s="93">
        <f t="shared" si="9"/>
        <v>0.70018467467815748</v>
      </c>
      <c r="L85" s="6"/>
    </row>
    <row r="86" spans="1:12">
      <c r="A86" s="8">
        <f>A85+1</f>
        <v>66</v>
      </c>
      <c r="B86" s="8">
        <v>2</v>
      </c>
      <c r="C86" s="7" t="s">
        <v>82</v>
      </c>
      <c r="D86" s="10">
        <v>4315007328</v>
      </c>
      <c r="E86" s="51">
        <v>43516</v>
      </c>
      <c r="F86" s="52" t="s">
        <v>210</v>
      </c>
      <c r="G86" s="63">
        <f t="shared" si="8"/>
        <v>0.88014716286967598</v>
      </c>
      <c r="H86" s="56" t="s">
        <v>589</v>
      </c>
      <c r="I86" s="86">
        <v>6220</v>
      </c>
      <c r="J86" s="86">
        <v>7067</v>
      </c>
      <c r="K86" s="92">
        <f t="shared" si="9"/>
        <v>0.88014716286967598</v>
      </c>
      <c r="L86" s="6"/>
    </row>
    <row r="87" spans="1:12">
      <c r="A87" s="8">
        <f t="shared" ref="A87:A91" si="10">A86+1</f>
        <v>67</v>
      </c>
      <c r="B87" s="8">
        <v>3</v>
      </c>
      <c r="C87" s="20" t="s">
        <v>211</v>
      </c>
      <c r="D87" s="10">
        <v>4315007335</v>
      </c>
      <c r="E87" s="51">
        <v>43516</v>
      </c>
      <c r="F87" s="11" t="s">
        <v>212</v>
      </c>
      <c r="G87" s="63">
        <f t="shared" si="8"/>
        <v>1</v>
      </c>
      <c r="H87" s="56" t="s">
        <v>589</v>
      </c>
      <c r="I87" s="86">
        <v>1257</v>
      </c>
      <c r="J87" s="86">
        <v>1257</v>
      </c>
      <c r="K87" s="92">
        <f t="shared" si="9"/>
        <v>1</v>
      </c>
      <c r="L87" s="6"/>
    </row>
    <row r="88" spans="1:12">
      <c r="A88" s="8">
        <f t="shared" si="10"/>
        <v>68</v>
      </c>
      <c r="B88" s="8">
        <v>4</v>
      </c>
      <c r="C88" s="7" t="s">
        <v>593</v>
      </c>
      <c r="D88" s="10">
        <v>4315002464</v>
      </c>
      <c r="E88" s="51">
        <v>43516</v>
      </c>
      <c r="F88" s="11">
        <v>37923</v>
      </c>
      <c r="G88" s="63">
        <f t="shared" si="8"/>
        <v>0.95761691470404076</v>
      </c>
      <c r="H88" s="56" t="s">
        <v>589</v>
      </c>
      <c r="I88" s="86">
        <v>1988.3</v>
      </c>
      <c r="J88" s="86">
        <v>2076.3000000000002</v>
      </c>
      <c r="K88" s="92">
        <f t="shared" si="9"/>
        <v>0.95761691470404076</v>
      </c>
      <c r="L88" s="6"/>
    </row>
    <row r="89" spans="1:12" ht="25.5">
      <c r="A89" s="8">
        <f t="shared" si="10"/>
        <v>69</v>
      </c>
      <c r="B89" s="8">
        <v>5</v>
      </c>
      <c r="C89" s="18" t="s">
        <v>420</v>
      </c>
      <c r="D89" s="10">
        <v>4315000629</v>
      </c>
      <c r="E89" s="51">
        <v>43516</v>
      </c>
      <c r="F89" s="10" t="s">
        <v>421</v>
      </c>
      <c r="G89" s="63">
        <f t="shared" si="8"/>
        <v>0.99772727272727268</v>
      </c>
      <c r="H89" s="56" t="s">
        <v>589</v>
      </c>
      <c r="I89" s="86">
        <v>5707</v>
      </c>
      <c r="J89" s="86">
        <v>5720</v>
      </c>
      <c r="K89" s="92">
        <f t="shared" si="9"/>
        <v>0.99772727272727268</v>
      </c>
      <c r="L89" s="6"/>
    </row>
    <row r="90" spans="1:12" ht="25.5">
      <c r="A90" s="8">
        <f t="shared" si="10"/>
        <v>70</v>
      </c>
      <c r="B90" s="8">
        <v>6</v>
      </c>
      <c r="C90" s="18" t="s">
        <v>422</v>
      </c>
      <c r="D90" s="10">
        <v>4315000065</v>
      </c>
      <c r="E90" s="51">
        <v>43516</v>
      </c>
      <c r="F90" s="10" t="s">
        <v>423</v>
      </c>
      <c r="G90" s="63">
        <f t="shared" si="8"/>
        <v>0.92177914110429449</v>
      </c>
      <c r="H90" s="56" t="s">
        <v>589</v>
      </c>
      <c r="I90" s="86">
        <v>601</v>
      </c>
      <c r="J90" s="86">
        <v>652</v>
      </c>
      <c r="K90" s="92">
        <f t="shared" si="9"/>
        <v>0.92177914110429449</v>
      </c>
      <c r="L90" s="6"/>
    </row>
    <row r="91" spans="1:12" ht="25.5">
      <c r="A91" s="8">
        <f t="shared" si="10"/>
        <v>71</v>
      </c>
      <c r="B91" s="8">
        <v>7</v>
      </c>
      <c r="C91" s="18" t="s">
        <v>431</v>
      </c>
      <c r="D91" s="10">
        <v>4315001157</v>
      </c>
      <c r="E91" s="51">
        <v>43516</v>
      </c>
      <c r="F91" s="10" t="s">
        <v>423</v>
      </c>
      <c r="G91" s="63">
        <f t="shared" si="8"/>
        <v>0.92579196807183839</v>
      </c>
      <c r="H91" s="56" t="s">
        <v>589</v>
      </c>
      <c r="I91" s="86">
        <v>7423</v>
      </c>
      <c r="J91" s="86">
        <v>8018</v>
      </c>
      <c r="K91" s="92">
        <f t="shared" si="9"/>
        <v>0.92579196807183839</v>
      </c>
      <c r="L91" s="6"/>
    </row>
    <row r="92" spans="1:12">
      <c r="A92" s="38"/>
      <c r="B92" s="37"/>
      <c r="C92" s="14" t="s">
        <v>565</v>
      </c>
      <c r="D92" s="70"/>
      <c r="E92" s="71"/>
      <c r="F92" s="72"/>
      <c r="G92" s="73"/>
      <c r="H92" s="74"/>
      <c r="I92" s="89"/>
      <c r="J92" s="89"/>
      <c r="K92" s="90"/>
      <c r="L92" s="91"/>
    </row>
    <row r="93" spans="1:12">
      <c r="A93" s="8">
        <v>72</v>
      </c>
      <c r="B93" s="8">
        <v>1</v>
      </c>
      <c r="C93" s="7" t="s">
        <v>37</v>
      </c>
      <c r="D93" s="10">
        <v>4316004376</v>
      </c>
      <c r="E93" s="33">
        <v>43516</v>
      </c>
      <c r="F93" s="52" t="s">
        <v>566</v>
      </c>
      <c r="G93" s="63">
        <f t="shared" si="8"/>
        <v>0.75962424019156383</v>
      </c>
      <c r="H93" s="56" t="s">
        <v>588</v>
      </c>
      <c r="I93" s="86">
        <v>4124</v>
      </c>
      <c r="J93" s="86">
        <v>5429</v>
      </c>
      <c r="K93" s="92">
        <f t="shared" si="9"/>
        <v>0.75962424019156383</v>
      </c>
      <c r="L93" s="6"/>
    </row>
    <row r="94" spans="1:12">
      <c r="A94" s="38"/>
      <c r="B94" s="38"/>
      <c r="C94" s="14" t="s">
        <v>213</v>
      </c>
      <c r="D94" s="75"/>
      <c r="E94" s="71"/>
      <c r="F94" s="76"/>
      <c r="G94" s="73"/>
      <c r="H94" s="74"/>
      <c r="I94" s="89"/>
      <c r="J94" s="89"/>
      <c r="K94" s="90"/>
      <c r="L94" s="91"/>
    </row>
    <row r="95" spans="1:12">
      <c r="A95" s="9">
        <f>A93+1</f>
        <v>73</v>
      </c>
      <c r="B95" s="8">
        <v>1</v>
      </c>
      <c r="C95" s="7" t="s">
        <v>214</v>
      </c>
      <c r="D95" s="10">
        <v>4317004770</v>
      </c>
      <c r="E95" s="51">
        <v>43516</v>
      </c>
      <c r="F95" s="52" t="s">
        <v>183</v>
      </c>
      <c r="G95" s="63">
        <f t="shared" si="8"/>
        <v>0.97801815213215526</v>
      </c>
      <c r="H95" s="56" t="s">
        <v>587</v>
      </c>
      <c r="I95" s="86">
        <v>81465</v>
      </c>
      <c r="J95" s="86">
        <v>83296</v>
      </c>
      <c r="K95" s="92">
        <f t="shared" si="9"/>
        <v>0.97801815213215526</v>
      </c>
      <c r="L95" s="6"/>
    </row>
    <row r="96" spans="1:12">
      <c r="A96" s="8">
        <f>A95+1</f>
        <v>74</v>
      </c>
      <c r="B96" s="8">
        <f>B95+1</f>
        <v>2</v>
      </c>
      <c r="C96" s="7" t="s">
        <v>39</v>
      </c>
      <c r="D96" s="10">
        <v>4317000487</v>
      </c>
      <c r="E96" s="51">
        <v>43516</v>
      </c>
      <c r="F96" s="52" t="s">
        <v>215</v>
      </c>
      <c r="G96" s="63">
        <f t="shared" si="8"/>
        <v>0.98570026038331837</v>
      </c>
      <c r="H96" s="56" t="s">
        <v>587</v>
      </c>
      <c r="I96" s="86">
        <v>69276</v>
      </c>
      <c r="J96" s="86">
        <v>70281</v>
      </c>
      <c r="K96" s="92">
        <f t="shared" si="9"/>
        <v>0.98570026038331837</v>
      </c>
      <c r="L96" s="6"/>
    </row>
    <row r="97" spans="1:12">
      <c r="A97" s="8">
        <f t="shared" ref="A97:B108" si="11">A96+1</f>
        <v>75</v>
      </c>
      <c r="B97" s="8">
        <f t="shared" si="11"/>
        <v>3</v>
      </c>
      <c r="C97" s="7" t="s">
        <v>3</v>
      </c>
      <c r="D97" s="10">
        <v>4317000712</v>
      </c>
      <c r="E97" s="51">
        <v>43516</v>
      </c>
      <c r="F97" s="52" t="s">
        <v>183</v>
      </c>
      <c r="G97" s="63">
        <f t="shared" si="8"/>
        <v>0.98604907299761368</v>
      </c>
      <c r="H97" s="56" t="s">
        <v>587</v>
      </c>
      <c r="I97" s="86">
        <v>96690</v>
      </c>
      <c r="J97" s="86">
        <v>98058</v>
      </c>
      <c r="K97" s="92">
        <f t="shared" si="9"/>
        <v>0.98604907299761368</v>
      </c>
      <c r="L97" s="6"/>
    </row>
    <row r="98" spans="1:12">
      <c r="A98" s="8">
        <f t="shared" si="11"/>
        <v>76</v>
      </c>
      <c r="B98" s="8">
        <f t="shared" si="11"/>
        <v>4</v>
      </c>
      <c r="C98" s="7" t="s">
        <v>216</v>
      </c>
      <c r="D98" s="10">
        <v>4317005005</v>
      </c>
      <c r="E98" s="51">
        <v>43516</v>
      </c>
      <c r="F98" s="52" t="s">
        <v>217</v>
      </c>
      <c r="G98" s="63">
        <f t="shared" si="8"/>
        <v>0.99507927829414977</v>
      </c>
      <c r="H98" s="56" t="s">
        <v>589</v>
      </c>
      <c r="I98" s="86">
        <v>7280</v>
      </c>
      <c r="J98" s="86">
        <v>7316</v>
      </c>
      <c r="K98" s="92">
        <f t="shared" si="9"/>
        <v>0.99507927829414977</v>
      </c>
      <c r="L98" s="6"/>
    </row>
    <row r="99" spans="1:12">
      <c r="A99" s="8">
        <f t="shared" si="11"/>
        <v>77</v>
      </c>
      <c r="B99" s="8">
        <f t="shared" si="11"/>
        <v>5</v>
      </c>
      <c r="C99" s="7" t="s">
        <v>218</v>
      </c>
      <c r="D99" s="10">
        <v>4317000800</v>
      </c>
      <c r="E99" s="51">
        <v>43516</v>
      </c>
      <c r="F99" s="52" t="s">
        <v>219</v>
      </c>
      <c r="G99" s="63">
        <f t="shared" si="8"/>
        <v>0.93181006783291687</v>
      </c>
      <c r="H99" s="56" t="s">
        <v>587</v>
      </c>
      <c r="I99" s="86">
        <v>156600</v>
      </c>
      <c r="J99" s="86">
        <v>168060</v>
      </c>
      <c r="K99" s="92">
        <f t="shared" si="9"/>
        <v>0.93181006783291687</v>
      </c>
      <c r="L99" s="6"/>
    </row>
    <row r="100" spans="1:12">
      <c r="A100" s="8">
        <f t="shared" si="11"/>
        <v>78</v>
      </c>
      <c r="B100" s="8">
        <f t="shared" si="11"/>
        <v>6</v>
      </c>
      <c r="C100" s="7" t="s">
        <v>220</v>
      </c>
      <c r="D100" s="10">
        <v>4317000215</v>
      </c>
      <c r="E100" s="51">
        <v>43516</v>
      </c>
      <c r="F100" s="52" t="s">
        <v>221</v>
      </c>
      <c r="G100" s="63">
        <f t="shared" si="8"/>
        <v>0.82259402654867253</v>
      </c>
      <c r="H100" s="56" t="s">
        <v>588</v>
      </c>
      <c r="I100" s="86">
        <v>5949</v>
      </c>
      <c r="J100" s="86">
        <v>7232</v>
      </c>
      <c r="K100" s="92">
        <f t="shared" si="9"/>
        <v>0.82259402654867253</v>
      </c>
      <c r="L100" s="6"/>
    </row>
    <row r="101" spans="1:12">
      <c r="A101" s="8">
        <f t="shared" si="11"/>
        <v>79</v>
      </c>
      <c r="B101" s="8">
        <f t="shared" si="11"/>
        <v>7</v>
      </c>
      <c r="C101" s="7" t="s">
        <v>222</v>
      </c>
      <c r="D101" s="10">
        <v>4317004876</v>
      </c>
      <c r="E101" s="51">
        <v>43516</v>
      </c>
      <c r="F101" s="52" t="s">
        <v>223</v>
      </c>
      <c r="G101" s="63">
        <f t="shared" si="8"/>
        <v>0.98267169124813203</v>
      </c>
      <c r="H101" s="56" t="s">
        <v>587</v>
      </c>
      <c r="I101" s="86">
        <v>151243</v>
      </c>
      <c r="J101" s="86">
        <v>153910</v>
      </c>
      <c r="K101" s="92">
        <f t="shared" si="9"/>
        <v>0.98267169124813203</v>
      </c>
      <c r="L101" s="6"/>
    </row>
    <row r="102" spans="1:12">
      <c r="A102" s="8">
        <f t="shared" si="11"/>
        <v>80</v>
      </c>
      <c r="B102" s="8">
        <f t="shared" si="11"/>
        <v>8</v>
      </c>
      <c r="C102" s="7" t="s">
        <v>224</v>
      </c>
      <c r="D102" s="10">
        <v>4317005076</v>
      </c>
      <c r="E102" s="51">
        <v>43516</v>
      </c>
      <c r="F102" s="52" t="s">
        <v>225</v>
      </c>
      <c r="G102" s="63">
        <f t="shared" si="8"/>
        <v>0.86477308825623556</v>
      </c>
      <c r="H102" s="56" t="s">
        <v>587</v>
      </c>
      <c r="I102" s="86">
        <v>157892</v>
      </c>
      <c r="J102" s="86">
        <v>182582</v>
      </c>
      <c r="K102" s="92">
        <f t="shared" si="9"/>
        <v>0.86477308825623556</v>
      </c>
      <c r="L102" s="6"/>
    </row>
    <row r="103" spans="1:12">
      <c r="A103" s="8">
        <f t="shared" si="11"/>
        <v>81</v>
      </c>
      <c r="B103" s="8">
        <f t="shared" si="11"/>
        <v>9</v>
      </c>
      <c r="C103" s="7" t="s">
        <v>57</v>
      </c>
      <c r="D103" s="10">
        <v>4317005171</v>
      </c>
      <c r="E103" s="51">
        <v>43516</v>
      </c>
      <c r="F103" s="52" t="s">
        <v>226</v>
      </c>
      <c r="G103" s="63">
        <f t="shared" si="8"/>
        <v>0.9903200826019618</v>
      </c>
      <c r="H103" s="56" t="s">
        <v>588</v>
      </c>
      <c r="I103" s="86">
        <v>30692</v>
      </c>
      <c r="J103" s="86">
        <v>30992</v>
      </c>
      <c r="K103" s="92">
        <f t="shared" si="9"/>
        <v>0.9903200826019618</v>
      </c>
      <c r="L103" s="6"/>
    </row>
    <row r="104" spans="1:12">
      <c r="A104" s="8">
        <f t="shared" si="11"/>
        <v>82</v>
      </c>
      <c r="B104" s="8">
        <v>10</v>
      </c>
      <c r="C104" s="7" t="s">
        <v>64</v>
      </c>
      <c r="D104" s="10">
        <v>4317005206</v>
      </c>
      <c r="E104" s="51">
        <v>43516</v>
      </c>
      <c r="F104" s="52" t="s">
        <v>227</v>
      </c>
      <c r="G104" s="63">
        <f t="shared" si="8"/>
        <v>0.86781609195402298</v>
      </c>
      <c r="H104" s="56" t="s">
        <v>589</v>
      </c>
      <c r="I104" s="86">
        <v>2416</v>
      </c>
      <c r="J104" s="86">
        <v>2784</v>
      </c>
      <c r="K104" s="92">
        <f t="shared" si="9"/>
        <v>0.86781609195402298</v>
      </c>
      <c r="L104" s="6"/>
    </row>
    <row r="105" spans="1:12">
      <c r="A105" s="8">
        <f t="shared" si="11"/>
        <v>83</v>
      </c>
      <c r="B105" s="8">
        <f t="shared" si="11"/>
        <v>11</v>
      </c>
      <c r="C105" s="7" t="s">
        <v>65</v>
      </c>
      <c r="D105" s="10">
        <v>4317006538</v>
      </c>
      <c r="E105" s="51">
        <v>43516</v>
      </c>
      <c r="F105" s="52" t="s">
        <v>228</v>
      </c>
      <c r="G105" s="63">
        <f t="shared" si="8"/>
        <v>1</v>
      </c>
      <c r="H105" s="56" t="s">
        <v>589</v>
      </c>
      <c r="I105" s="86">
        <v>20500</v>
      </c>
      <c r="J105" s="86">
        <v>20500</v>
      </c>
      <c r="K105" s="92">
        <f t="shared" si="9"/>
        <v>1</v>
      </c>
      <c r="L105" s="6"/>
    </row>
    <row r="106" spans="1:12">
      <c r="A106" s="8">
        <f t="shared" si="11"/>
        <v>84</v>
      </c>
      <c r="B106" s="8">
        <f t="shared" si="11"/>
        <v>12</v>
      </c>
      <c r="C106" s="7" t="s">
        <v>62</v>
      </c>
      <c r="D106" s="10">
        <v>4317007002</v>
      </c>
      <c r="E106" s="51">
        <v>43516</v>
      </c>
      <c r="F106" s="52" t="s">
        <v>229</v>
      </c>
      <c r="G106" s="63">
        <f t="shared" si="8"/>
        <v>0.99424654180438243</v>
      </c>
      <c r="H106" s="56" t="s">
        <v>589</v>
      </c>
      <c r="I106" s="86">
        <v>8122</v>
      </c>
      <c r="J106" s="86">
        <v>8169</v>
      </c>
      <c r="K106" s="92">
        <f t="shared" si="9"/>
        <v>0.99424654180438243</v>
      </c>
      <c r="L106" s="6"/>
    </row>
    <row r="107" spans="1:12">
      <c r="A107" s="8">
        <f t="shared" si="11"/>
        <v>85</v>
      </c>
      <c r="B107" s="8">
        <f t="shared" si="11"/>
        <v>13</v>
      </c>
      <c r="C107" s="7" t="s">
        <v>61</v>
      </c>
      <c r="D107" s="10">
        <v>4317004756</v>
      </c>
      <c r="E107" s="51">
        <v>43516</v>
      </c>
      <c r="F107" s="52" t="s">
        <v>206</v>
      </c>
      <c r="G107" s="63">
        <f t="shared" si="8"/>
        <v>0.99981353719932875</v>
      </c>
      <c r="H107" s="56" t="s">
        <v>589</v>
      </c>
      <c r="I107" s="86">
        <v>21448</v>
      </c>
      <c r="J107" s="86">
        <v>21452</v>
      </c>
      <c r="K107" s="92">
        <f t="shared" si="9"/>
        <v>0.99981353719932875</v>
      </c>
      <c r="L107" s="6"/>
    </row>
    <row r="108" spans="1:12">
      <c r="A108" s="8">
        <f t="shared" si="11"/>
        <v>86</v>
      </c>
      <c r="B108" s="8">
        <f t="shared" si="11"/>
        <v>14</v>
      </c>
      <c r="C108" s="20" t="s">
        <v>66</v>
      </c>
      <c r="D108" s="10">
        <v>4317006810</v>
      </c>
      <c r="E108" s="51">
        <v>43516</v>
      </c>
      <c r="F108" s="11" t="s">
        <v>230</v>
      </c>
      <c r="G108" s="63">
        <f t="shared" si="8"/>
        <v>1</v>
      </c>
      <c r="H108" s="56" t="s">
        <v>589</v>
      </c>
      <c r="I108" s="86">
        <v>26962</v>
      </c>
      <c r="J108" s="86">
        <v>26962</v>
      </c>
      <c r="K108" s="92">
        <f t="shared" si="9"/>
        <v>1</v>
      </c>
      <c r="L108" s="6"/>
    </row>
    <row r="109" spans="1:12">
      <c r="A109" s="38"/>
      <c r="B109" s="38"/>
      <c r="C109" s="14" t="s">
        <v>231</v>
      </c>
      <c r="D109" s="75"/>
      <c r="E109" s="71"/>
      <c r="F109" s="76"/>
      <c r="G109" s="73"/>
      <c r="H109" s="74"/>
      <c r="I109" s="89"/>
      <c r="J109" s="89"/>
      <c r="K109" s="90"/>
      <c r="L109" s="91"/>
    </row>
    <row r="110" spans="1:12">
      <c r="A110" s="8">
        <f>A108+1</f>
        <v>87</v>
      </c>
      <c r="B110" s="8">
        <v>1</v>
      </c>
      <c r="C110" s="7" t="s">
        <v>40</v>
      </c>
      <c r="D110" s="10">
        <v>4319000059</v>
      </c>
      <c r="E110" s="33">
        <v>43516</v>
      </c>
      <c r="F110" s="52" t="s">
        <v>232</v>
      </c>
      <c r="G110" s="63">
        <f t="shared" si="8"/>
        <v>0.713374615299047</v>
      </c>
      <c r="H110" s="56" t="s">
        <v>588</v>
      </c>
      <c r="I110" s="86">
        <v>19239</v>
      </c>
      <c r="J110" s="86">
        <v>26969</v>
      </c>
      <c r="K110" s="93">
        <f t="shared" si="9"/>
        <v>0.713374615299047</v>
      </c>
      <c r="L110" s="6"/>
    </row>
    <row r="111" spans="1:12">
      <c r="A111" s="38"/>
      <c r="B111" s="38"/>
      <c r="C111" s="14" t="s">
        <v>233</v>
      </c>
      <c r="D111" s="75"/>
      <c r="E111" s="71"/>
      <c r="F111" s="76"/>
      <c r="G111" s="73"/>
      <c r="H111" s="74"/>
      <c r="I111" s="89"/>
      <c r="J111" s="89"/>
      <c r="K111" s="90"/>
      <c r="L111" s="91"/>
    </row>
    <row r="112" spans="1:12">
      <c r="A112" s="9">
        <f>A110+1</f>
        <v>88</v>
      </c>
      <c r="B112" s="8">
        <v>1</v>
      </c>
      <c r="C112" s="7" t="s">
        <v>83</v>
      </c>
      <c r="D112" s="10">
        <v>4320000712</v>
      </c>
      <c r="E112" s="51">
        <v>43516</v>
      </c>
      <c r="F112" s="52" t="s">
        <v>234</v>
      </c>
      <c r="G112" s="63">
        <f t="shared" si="8"/>
        <v>0.94976503759398501</v>
      </c>
      <c r="H112" s="56" t="s">
        <v>588</v>
      </c>
      <c r="I112" s="86">
        <v>40422</v>
      </c>
      <c r="J112" s="86">
        <v>42560</v>
      </c>
      <c r="K112" s="92">
        <f t="shared" si="9"/>
        <v>0.94976503759398501</v>
      </c>
      <c r="L112" s="6"/>
    </row>
    <row r="113" spans="1:12">
      <c r="A113" s="8">
        <f>A112+1</f>
        <v>89</v>
      </c>
      <c r="B113" s="8">
        <f>B112+1</f>
        <v>2</v>
      </c>
      <c r="C113" s="7" t="s">
        <v>235</v>
      </c>
      <c r="D113" s="10">
        <v>4320003015</v>
      </c>
      <c r="E113" s="51">
        <v>43516</v>
      </c>
      <c r="F113" s="52" t="s">
        <v>236</v>
      </c>
      <c r="G113" s="63">
        <f t="shared" si="8"/>
        <v>0.96449421305620453</v>
      </c>
      <c r="H113" s="56" t="s">
        <v>587</v>
      </c>
      <c r="I113" s="86">
        <v>179584</v>
      </c>
      <c r="J113" s="86">
        <v>186195</v>
      </c>
      <c r="K113" s="92">
        <f t="shared" si="9"/>
        <v>0.96449421305620453</v>
      </c>
      <c r="L113" s="6"/>
    </row>
    <row r="114" spans="1:12">
      <c r="A114" s="8">
        <f>A113+1</f>
        <v>90</v>
      </c>
      <c r="B114" s="8">
        <v>3</v>
      </c>
      <c r="C114" s="7" t="s">
        <v>84</v>
      </c>
      <c r="D114" s="10">
        <v>4320001554</v>
      </c>
      <c r="E114" s="51">
        <v>43516</v>
      </c>
      <c r="F114" s="52" t="s">
        <v>237</v>
      </c>
      <c r="G114" s="63">
        <f t="shared" si="8"/>
        <v>1</v>
      </c>
      <c r="H114" s="56" t="s">
        <v>589</v>
      </c>
      <c r="I114" s="86">
        <v>2332</v>
      </c>
      <c r="J114" s="86">
        <v>2332</v>
      </c>
      <c r="K114" s="92">
        <f t="shared" si="9"/>
        <v>1</v>
      </c>
      <c r="L114" s="6"/>
    </row>
    <row r="115" spans="1:12" ht="15.75">
      <c r="A115" s="17">
        <f>A114+1</f>
        <v>91</v>
      </c>
      <c r="B115" s="17">
        <v>4</v>
      </c>
      <c r="C115" s="16" t="s">
        <v>27</v>
      </c>
      <c r="D115" s="10">
        <v>4320003054</v>
      </c>
      <c r="E115" s="51">
        <v>43516</v>
      </c>
      <c r="F115" s="11" t="s">
        <v>238</v>
      </c>
      <c r="G115" s="63">
        <f t="shared" si="8"/>
        <v>0.97904028049575997</v>
      </c>
      <c r="H115" s="60" t="s">
        <v>591</v>
      </c>
      <c r="I115" s="86">
        <v>480278</v>
      </c>
      <c r="J115" s="86">
        <v>490560</v>
      </c>
      <c r="K115" s="92">
        <f t="shared" si="9"/>
        <v>0.97904028049575997</v>
      </c>
      <c r="L115" s="6"/>
    </row>
    <row r="116" spans="1:12">
      <c r="A116" s="38"/>
      <c r="B116" s="38"/>
      <c r="C116" s="14" t="s">
        <v>239</v>
      </c>
      <c r="D116" s="75"/>
      <c r="E116" s="71"/>
      <c r="F116" s="76"/>
      <c r="G116" s="73"/>
      <c r="H116" s="74"/>
      <c r="I116" s="89"/>
      <c r="J116" s="89"/>
      <c r="K116" s="90"/>
      <c r="L116" s="91"/>
    </row>
    <row r="117" spans="1:12">
      <c r="A117" s="9">
        <f>A115+1</f>
        <v>92</v>
      </c>
      <c r="B117" s="8">
        <v>1</v>
      </c>
      <c r="C117" s="7" t="s">
        <v>240</v>
      </c>
      <c r="D117" s="10">
        <v>4321000810</v>
      </c>
      <c r="E117" s="51">
        <v>43516</v>
      </c>
      <c r="F117" s="52" t="s">
        <v>241</v>
      </c>
      <c r="G117" s="63">
        <f t="shared" si="8"/>
        <v>0.97257362385060409</v>
      </c>
      <c r="H117" s="56" t="s">
        <v>588</v>
      </c>
      <c r="I117" s="86">
        <v>85568</v>
      </c>
      <c r="J117" s="86">
        <v>87981</v>
      </c>
      <c r="K117" s="92">
        <f t="shared" si="9"/>
        <v>0.97257362385060409</v>
      </c>
      <c r="L117" s="6" t="s">
        <v>600</v>
      </c>
    </row>
    <row r="118" spans="1:12">
      <c r="A118" s="8">
        <f>A117+1</f>
        <v>93</v>
      </c>
      <c r="B118" s="8">
        <f>B117+1</f>
        <v>2</v>
      </c>
      <c r="C118" s="7" t="s">
        <v>242</v>
      </c>
      <c r="D118" s="10">
        <v>4321000480</v>
      </c>
      <c r="E118" s="51">
        <v>43516</v>
      </c>
      <c r="F118" s="52" t="s">
        <v>243</v>
      </c>
      <c r="G118" s="63">
        <f t="shared" si="8"/>
        <v>0.70216995196289544</v>
      </c>
      <c r="H118" s="56" t="s">
        <v>589</v>
      </c>
      <c r="I118" s="86">
        <v>4239</v>
      </c>
      <c r="J118" s="86">
        <v>6037</v>
      </c>
      <c r="K118" s="93">
        <f t="shared" si="9"/>
        <v>0.70216995196289544</v>
      </c>
      <c r="L118" s="6" t="s">
        <v>600</v>
      </c>
    </row>
    <row r="119" spans="1:12">
      <c r="A119" s="8">
        <f t="shared" ref="A119:A125" si="12">A118+1</f>
        <v>94</v>
      </c>
      <c r="B119" s="8">
        <v>3</v>
      </c>
      <c r="C119" s="7" t="s">
        <v>586</v>
      </c>
      <c r="D119" s="10">
        <v>4321000666</v>
      </c>
      <c r="E119" s="51">
        <v>43516</v>
      </c>
      <c r="F119" s="52" t="s">
        <v>237</v>
      </c>
      <c r="G119" s="63">
        <f t="shared" si="8"/>
        <v>0.89137572874086979</v>
      </c>
      <c r="H119" s="56" t="s">
        <v>588</v>
      </c>
      <c r="I119" s="86">
        <v>13302</v>
      </c>
      <c r="J119" s="86">
        <v>14923</v>
      </c>
      <c r="K119" s="92">
        <f t="shared" si="9"/>
        <v>0.89137572874086979</v>
      </c>
      <c r="L119" s="6" t="s">
        <v>600</v>
      </c>
    </row>
    <row r="120" spans="1:12">
      <c r="A120" s="8">
        <f t="shared" si="12"/>
        <v>95</v>
      </c>
      <c r="B120" s="8">
        <v>4</v>
      </c>
      <c r="C120" s="7" t="s">
        <v>567</v>
      </c>
      <c r="D120" s="10">
        <v>4321000391</v>
      </c>
      <c r="E120" s="51">
        <v>43516</v>
      </c>
      <c r="F120" s="52" t="s">
        <v>244</v>
      </c>
      <c r="G120" s="63">
        <f t="shared" si="8"/>
        <v>0.94458775198242095</v>
      </c>
      <c r="H120" s="56" t="s">
        <v>588</v>
      </c>
      <c r="I120" s="86">
        <v>19774</v>
      </c>
      <c r="J120" s="86">
        <v>20934</v>
      </c>
      <c r="K120" s="92">
        <f t="shared" si="9"/>
        <v>0.94458775198242095</v>
      </c>
      <c r="L120" s="6" t="s">
        <v>600</v>
      </c>
    </row>
    <row r="121" spans="1:12">
      <c r="A121" s="8">
        <f t="shared" si="12"/>
        <v>96</v>
      </c>
      <c r="B121" s="8">
        <v>5</v>
      </c>
      <c r="C121" s="7" t="s">
        <v>585</v>
      </c>
      <c r="D121" s="10">
        <v>4321005801</v>
      </c>
      <c r="E121" s="51">
        <v>43516</v>
      </c>
      <c r="F121" s="52" t="s">
        <v>245</v>
      </c>
      <c r="G121" s="63">
        <f t="shared" si="8"/>
        <v>0.93128316535489153</v>
      </c>
      <c r="H121" s="56" t="s">
        <v>588</v>
      </c>
      <c r="I121" s="86">
        <v>52299</v>
      </c>
      <c r="J121" s="86">
        <v>56158</v>
      </c>
      <c r="K121" s="92">
        <f t="shared" si="9"/>
        <v>0.93128316535489153</v>
      </c>
      <c r="L121" s="6" t="s">
        <v>599</v>
      </c>
    </row>
    <row r="122" spans="1:12">
      <c r="A122" s="8">
        <f t="shared" si="12"/>
        <v>97</v>
      </c>
      <c r="B122" s="8">
        <v>6</v>
      </c>
      <c r="C122" s="7" t="s">
        <v>568</v>
      </c>
      <c r="D122" s="10">
        <v>4321000257</v>
      </c>
      <c r="E122" s="51">
        <v>43516</v>
      </c>
      <c r="F122" s="52" t="s">
        <v>246</v>
      </c>
      <c r="G122" s="63">
        <f t="shared" si="8"/>
        <v>0.718205926438372</v>
      </c>
      <c r="H122" s="56" t="s">
        <v>588</v>
      </c>
      <c r="I122" s="86">
        <v>6229</v>
      </c>
      <c r="J122" s="86">
        <v>8673</v>
      </c>
      <c r="K122" s="93">
        <f t="shared" si="9"/>
        <v>0.718205926438372</v>
      </c>
      <c r="L122" s="6" t="s">
        <v>600</v>
      </c>
    </row>
    <row r="123" spans="1:12">
      <c r="A123" s="8">
        <f t="shared" si="12"/>
        <v>98</v>
      </c>
      <c r="B123" s="8">
        <v>7</v>
      </c>
      <c r="C123" s="7" t="s">
        <v>21</v>
      </c>
      <c r="D123" s="10">
        <v>4321019321</v>
      </c>
      <c r="E123" s="51">
        <v>43516</v>
      </c>
      <c r="F123" s="52" t="s">
        <v>247</v>
      </c>
      <c r="G123" s="63">
        <f t="shared" si="8"/>
        <v>0.99873795801607002</v>
      </c>
      <c r="H123" s="56" t="s">
        <v>588</v>
      </c>
      <c r="I123" s="86">
        <v>23741</v>
      </c>
      <c r="J123" s="86">
        <v>23771</v>
      </c>
      <c r="K123" s="92">
        <f t="shared" si="9"/>
        <v>0.99873795801607002</v>
      </c>
      <c r="L123" s="6" t="s">
        <v>599</v>
      </c>
    </row>
    <row r="124" spans="1:12">
      <c r="A124" s="8">
        <f t="shared" si="12"/>
        <v>99</v>
      </c>
      <c r="B124" s="8">
        <v>8</v>
      </c>
      <c r="C124" s="7" t="s">
        <v>618</v>
      </c>
      <c r="D124" s="10">
        <v>4321007245</v>
      </c>
      <c r="E124" s="51">
        <v>43546</v>
      </c>
      <c r="F124" s="52" t="s">
        <v>619</v>
      </c>
      <c r="G124" s="63">
        <f t="shared" si="8"/>
        <v>0.95038011562798741</v>
      </c>
      <c r="H124" s="56"/>
      <c r="I124" s="102">
        <v>104385</v>
      </c>
      <c r="J124" s="102">
        <v>109835</v>
      </c>
      <c r="K124" s="92">
        <f t="shared" si="9"/>
        <v>0.95038011562798741</v>
      </c>
      <c r="L124" s="6"/>
    </row>
    <row r="125" spans="1:12" ht="24">
      <c r="A125" s="8">
        <f t="shared" si="12"/>
        <v>100</v>
      </c>
      <c r="B125" s="8">
        <v>9</v>
      </c>
      <c r="C125" s="19" t="s">
        <v>448</v>
      </c>
      <c r="D125" s="25">
        <v>4321001148</v>
      </c>
      <c r="E125" s="51">
        <v>43516</v>
      </c>
      <c r="F125" s="25" t="s">
        <v>449</v>
      </c>
      <c r="G125" s="63">
        <f t="shared" si="8"/>
        <v>0.72127417519908987</v>
      </c>
      <c r="H125" s="56"/>
      <c r="I125" s="113">
        <v>2536</v>
      </c>
      <c r="J125" s="113">
        <v>3516</v>
      </c>
      <c r="K125" s="92">
        <f t="shared" si="9"/>
        <v>0.72127417519908987</v>
      </c>
      <c r="L125" s="6"/>
    </row>
    <row r="126" spans="1:12">
      <c r="A126" s="38"/>
      <c r="B126" s="38"/>
      <c r="C126" s="14" t="s">
        <v>248</v>
      </c>
      <c r="D126" s="77"/>
      <c r="E126" s="71"/>
      <c r="F126" s="78"/>
      <c r="G126" s="73"/>
      <c r="H126" s="74"/>
      <c r="I126" s="89"/>
      <c r="J126" s="89"/>
      <c r="K126" s="90"/>
      <c r="L126" s="91"/>
    </row>
    <row r="127" spans="1:12">
      <c r="A127" s="8">
        <f>A125+1</f>
        <v>101</v>
      </c>
      <c r="B127" s="8">
        <v>1</v>
      </c>
      <c r="C127" s="7" t="s">
        <v>85</v>
      </c>
      <c r="D127" s="10">
        <v>4322010836</v>
      </c>
      <c r="E127" s="51">
        <v>43516</v>
      </c>
      <c r="F127" s="52" t="s">
        <v>249</v>
      </c>
      <c r="G127" s="63">
        <f t="shared" si="8"/>
        <v>0.93396882827720573</v>
      </c>
      <c r="H127" s="56" t="s">
        <v>588</v>
      </c>
      <c r="I127" s="86">
        <v>26846</v>
      </c>
      <c r="J127" s="86">
        <v>28744</v>
      </c>
      <c r="K127" s="92">
        <f t="shared" si="9"/>
        <v>0.93396882827720573</v>
      </c>
      <c r="L127" s="6"/>
    </row>
    <row r="128" spans="1:12" ht="38.25">
      <c r="A128" s="8">
        <f>A127+1</f>
        <v>102</v>
      </c>
      <c r="B128" s="8">
        <v>2</v>
      </c>
      <c r="C128" s="20" t="s">
        <v>522</v>
      </c>
      <c r="D128" s="10">
        <v>4322010650</v>
      </c>
      <c r="E128" s="51">
        <v>43516</v>
      </c>
      <c r="F128" s="52">
        <v>40833</v>
      </c>
      <c r="G128" s="63">
        <f t="shared" si="8"/>
        <v>0.95104895104895104</v>
      </c>
      <c r="H128" s="56" t="s">
        <v>589</v>
      </c>
      <c r="I128" s="86">
        <v>680</v>
      </c>
      <c r="J128" s="86">
        <v>715</v>
      </c>
      <c r="K128" s="92">
        <f t="shared" si="9"/>
        <v>0.95104895104895104</v>
      </c>
      <c r="L128" s="6" t="s">
        <v>598</v>
      </c>
    </row>
    <row r="129" spans="1:12">
      <c r="A129" s="38"/>
      <c r="B129" s="38"/>
      <c r="C129" s="14" t="s">
        <v>251</v>
      </c>
      <c r="D129" s="75"/>
      <c r="E129" s="71"/>
      <c r="F129" s="76"/>
      <c r="G129" s="73"/>
      <c r="H129" s="74"/>
      <c r="I129" s="89"/>
      <c r="J129" s="89"/>
      <c r="K129" s="90"/>
      <c r="L129" s="91"/>
    </row>
    <row r="130" spans="1:12">
      <c r="A130" s="9">
        <f>A128+1</f>
        <v>103</v>
      </c>
      <c r="B130" s="8">
        <v>1</v>
      </c>
      <c r="C130" s="7" t="s">
        <v>88</v>
      </c>
      <c r="D130" s="10">
        <v>4324002990</v>
      </c>
      <c r="E130" s="51">
        <v>43516</v>
      </c>
      <c r="F130" s="52" t="s">
        <v>158</v>
      </c>
      <c r="G130" s="63">
        <f t="shared" ref="G130:G193" si="13">K130</f>
        <v>0.98332965029556374</v>
      </c>
      <c r="H130" s="56" t="s">
        <v>588</v>
      </c>
      <c r="I130" s="86">
        <v>71197</v>
      </c>
      <c r="J130" s="86">
        <v>72404</v>
      </c>
      <c r="K130" s="92">
        <f t="shared" ref="K130:K193" si="14">I130/J130</f>
        <v>0.98332965029556374</v>
      </c>
      <c r="L130" s="6" t="s">
        <v>600</v>
      </c>
    </row>
    <row r="131" spans="1:12">
      <c r="A131" s="8">
        <f>A130+1</f>
        <v>104</v>
      </c>
      <c r="B131" s="8">
        <v>2</v>
      </c>
      <c r="C131" s="7" t="s">
        <v>87</v>
      </c>
      <c r="D131" s="10">
        <v>4324007733</v>
      </c>
      <c r="E131" s="51">
        <v>43516</v>
      </c>
      <c r="F131" s="52" t="s">
        <v>252</v>
      </c>
      <c r="G131" s="63">
        <f t="shared" si="13"/>
        <v>0.84632322583604758</v>
      </c>
      <c r="H131" s="56" t="s">
        <v>588</v>
      </c>
      <c r="I131" s="86">
        <v>18449</v>
      </c>
      <c r="J131" s="86">
        <v>21799</v>
      </c>
      <c r="K131" s="92">
        <f t="shared" si="14"/>
        <v>0.84632322583604758</v>
      </c>
      <c r="L131" s="6" t="s">
        <v>598</v>
      </c>
    </row>
    <row r="132" spans="1:12">
      <c r="A132" s="8">
        <f t="shared" ref="A132:A140" si="15">A131+1</f>
        <v>105</v>
      </c>
      <c r="B132" s="8">
        <v>3</v>
      </c>
      <c r="C132" s="7" t="s">
        <v>253</v>
      </c>
      <c r="D132" s="10">
        <v>4324001410</v>
      </c>
      <c r="E132" s="51">
        <v>43516</v>
      </c>
      <c r="F132" s="52" t="s">
        <v>254</v>
      </c>
      <c r="G132" s="63">
        <f t="shared" si="13"/>
        <v>0.98434514613920876</v>
      </c>
      <c r="H132" s="56" t="s">
        <v>587</v>
      </c>
      <c r="I132" s="86">
        <v>252958</v>
      </c>
      <c r="J132" s="86">
        <v>256981</v>
      </c>
      <c r="K132" s="92">
        <f t="shared" si="14"/>
        <v>0.98434514613920876</v>
      </c>
      <c r="L132" s="6" t="s">
        <v>600</v>
      </c>
    </row>
    <row r="133" spans="1:12" ht="15.75">
      <c r="A133" s="17">
        <f t="shared" si="15"/>
        <v>106</v>
      </c>
      <c r="B133" s="17">
        <v>4</v>
      </c>
      <c r="C133" s="16" t="s">
        <v>255</v>
      </c>
      <c r="D133" s="10">
        <v>4324007525</v>
      </c>
      <c r="E133" s="51">
        <v>43516</v>
      </c>
      <c r="F133" s="11" t="s">
        <v>256</v>
      </c>
      <c r="G133" s="63">
        <f t="shared" si="13"/>
        <v>0.95162026650018539</v>
      </c>
      <c r="H133" s="60" t="s">
        <v>591</v>
      </c>
      <c r="I133" s="86">
        <v>243886</v>
      </c>
      <c r="J133" s="86">
        <v>256285</v>
      </c>
      <c r="K133" s="92">
        <f t="shared" si="14"/>
        <v>0.95162026650018539</v>
      </c>
      <c r="L133" s="6" t="s">
        <v>600</v>
      </c>
    </row>
    <row r="134" spans="1:12">
      <c r="A134" s="8">
        <f t="shared" si="15"/>
        <v>107</v>
      </c>
      <c r="B134" s="8">
        <v>5</v>
      </c>
      <c r="C134" s="7" t="s">
        <v>86</v>
      </c>
      <c r="D134" s="10">
        <v>4324001428</v>
      </c>
      <c r="E134" s="51">
        <v>43516</v>
      </c>
      <c r="F134" s="52" t="s">
        <v>257</v>
      </c>
      <c r="G134" s="63">
        <f t="shared" si="13"/>
        <v>0.99268622307019638</v>
      </c>
      <c r="H134" s="56" t="s">
        <v>587</v>
      </c>
      <c r="I134" s="86">
        <v>87409</v>
      </c>
      <c r="J134" s="86">
        <v>88053</v>
      </c>
      <c r="K134" s="92">
        <f t="shared" si="14"/>
        <v>0.99268622307019638</v>
      </c>
      <c r="L134" s="6" t="s">
        <v>600</v>
      </c>
    </row>
    <row r="135" spans="1:12">
      <c r="A135" s="8">
        <f t="shared" si="15"/>
        <v>108</v>
      </c>
      <c r="B135" s="8">
        <v>6</v>
      </c>
      <c r="C135" s="7" t="s">
        <v>258</v>
      </c>
      <c r="D135" s="10">
        <v>4324000985</v>
      </c>
      <c r="E135" s="51">
        <v>43516</v>
      </c>
      <c r="F135" s="52" t="s">
        <v>131</v>
      </c>
      <c r="G135" s="63">
        <f t="shared" si="13"/>
        <v>0.95395776760021078</v>
      </c>
      <c r="H135" s="56" t="s">
        <v>587</v>
      </c>
      <c r="I135" s="86">
        <v>94148</v>
      </c>
      <c r="J135" s="86">
        <v>98692</v>
      </c>
      <c r="K135" s="92">
        <f t="shared" si="14"/>
        <v>0.95395776760021078</v>
      </c>
      <c r="L135" s="6" t="s">
        <v>600</v>
      </c>
    </row>
    <row r="136" spans="1:12" ht="15.75">
      <c r="A136" s="17">
        <f t="shared" si="15"/>
        <v>109</v>
      </c>
      <c r="B136" s="17">
        <v>7</v>
      </c>
      <c r="C136" s="16" t="s">
        <v>569</v>
      </c>
      <c r="D136" s="10">
        <v>4324007532</v>
      </c>
      <c r="E136" s="51">
        <v>43516</v>
      </c>
      <c r="F136" s="11" t="s">
        <v>259</v>
      </c>
      <c r="G136" s="63">
        <f t="shared" si="13"/>
        <v>0.98613717662916689</v>
      </c>
      <c r="H136" s="60" t="s">
        <v>591</v>
      </c>
      <c r="I136" s="86">
        <v>95108</v>
      </c>
      <c r="J136" s="86">
        <v>96445</v>
      </c>
      <c r="K136" s="92">
        <f t="shared" si="14"/>
        <v>0.98613717662916689</v>
      </c>
      <c r="L136" s="6" t="s">
        <v>600</v>
      </c>
    </row>
    <row r="137" spans="1:12" ht="25.5">
      <c r="A137" s="8">
        <f t="shared" si="15"/>
        <v>110</v>
      </c>
      <c r="B137" s="8">
        <v>8</v>
      </c>
      <c r="C137" s="18" t="s">
        <v>260</v>
      </c>
      <c r="D137" s="10">
        <v>4324001474</v>
      </c>
      <c r="E137" s="51">
        <v>43516</v>
      </c>
      <c r="F137" s="52" t="s">
        <v>243</v>
      </c>
      <c r="G137" s="63">
        <f t="shared" si="13"/>
        <v>0.9699088145896656</v>
      </c>
      <c r="H137" s="56" t="s">
        <v>588</v>
      </c>
      <c r="I137" s="86">
        <v>35101</v>
      </c>
      <c r="J137" s="86">
        <v>36190</v>
      </c>
      <c r="K137" s="92">
        <f t="shared" si="14"/>
        <v>0.9699088145896656</v>
      </c>
      <c r="L137" s="6" t="s">
        <v>600</v>
      </c>
    </row>
    <row r="138" spans="1:12" ht="15.75">
      <c r="A138" s="17">
        <f t="shared" si="15"/>
        <v>111</v>
      </c>
      <c r="B138" s="17">
        <v>9</v>
      </c>
      <c r="C138" s="16" t="s">
        <v>570</v>
      </c>
      <c r="D138" s="10">
        <v>4324000760</v>
      </c>
      <c r="E138" s="51">
        <v>43516</v>
      </c>
      <c r="F138" s="11" t="s">
        <v>261</v>
      </c>
      <c r="G138" s="63">
        <f t="shared" si="13"/>
        <v>0.95617306359526089</v>
      </c>
      <c r="H138" s="60" t="s">
        <v>591</v>
      </c>
      <c r="I138" s="86">
        <v>260757</v>
      </c>
      <c r="J138" s="86">
        <v>272709</v>
      </c>
      <c r="K138" s="92">
        <f t="shared" si="14"/>
        <v>0.95617306359526089</v>
      </c>
      <c r="L138" s="6" t="s">
        <v>600</v>
      </c>
    </row>
    <row r="139" spans="1:12">
      <c r="A139" s="8">
        <f>A138+1</f>
        <v>112</v>
      </c>
      <c r="B139" s="8">
        <v>10</v>
      </c>
      <c r="C139" s="22" t="s">
        <v>262</v>
      </c>
      <c r="D139" s="10">
        <v>4324008159</v>
      </c>
      <c r="E139" s="51">
        <v>43516</v>
      </c>
      <c r="F139" s="52">
        <v>41695</v>
      </c>
      <c r="G139" s="63">
        <f t="shared" si="13"/>
        <v>0.99534076060793619</v>
      </c>
      <c r="H139" s="56" t="s">
        <v>588</v>
      </c>
      <c r="I139" s="86">
        <v>57893</v>
      </c>
      <c r="J139" s="86">
        <v>58164</v>
      </c>
      <c r="K139" s="92">
        <f t="shared" si="14"/>
        <v>0.99534076060793619</v>
      </c>
      <c r="L139" s="6" t="s">
        <v>600</v>
      </c>
    </row>
    <row r="140" spans="1:12" ht="25.5">
      <c r="A140" s="17">
        <f t="shared" si="15"/>
        <v>113</v>
      </c>
      <c r="B140" s="17">
        <v>11</v>
      </c>
      <c r="C140" s="59" t="s">
        <v>263</v>
      </c>
      <c r="D140" s="10">
        <v>4324008613</v>
      </c>
      <c r="E140" s="51">
        <v>43516</v>
      </c>
      <c r="F140" s="11">
        <v>42627</v>
      </c>
      <c r="G140" s="63">
        <f t="shared" si="13"/>
        <v>1</v>
      </c>
      <c r="H140" s="56" t="s">
        <v>589</v>
      </c>
      <c r="I140" s="86">
        <v>9015</v>
      </c>
      <c r="J140" s="86">
        <v>9015</v>
      </c>
      <c r="K140" s="92">
        <f t="shared" si="14"/>
        <v>1</v>
      </c>
      <c r="L140" s="6" t="s">
        <v>600</v>
      </c>
    </row>
    <row r="141" spans="1:12">
      <c r="A141" s="38"/>
      <c r="B141" s="38"/>
      <c r="C141" s="14" t="s">
        <v>264</v>
      </c>
      <c r="D141" s="75"/>
      <c r="E141" s="71"/>
      <c r="F141" s="76"/>
      <c r="G141" s="73"/>
      <c r="H141" s="74"/>
      <c r="I141" s="89"/>
      <c r="J141" s="89"/>
      <c r="K141" s="90"/>
      <c r="L141" s="91"/>
    </row>
    <row r="142" spans="1:12">
      <c r="A142" s="9">
        <f>A140+1</f>
        <v>114</v>
      </c>
      <c r="B142" s="8">
        <f>B141+1</f>
        <v>1</v>
      </c>
      <c r="C142" s="7" t="s">
        <v>4</v>
      </c>
      <c r="D142" s="10">
        <v>4336001694</v>
      </c>
      <c r="E142" s="51">
        <v>43516</v>
      </c>
      <c r="F142" s="52" t="s">
        <v>232</v>
      </c>
      <c r="G142" s="63">
        <f t="shared" si="13"/>
        <v>0.9128539153641877</v>
      </c>
      <c r="H142" s="56" t="s">
        <v>588</v>
      </c>
      <c r="I142" s="86">
        <v>69093</v>
      </c>
      <c r="J142" s="86">
        <v>75689</v>
      </c>
      <c r="K142" s="92">
        <f t="shared" si="14"/>
        <v>0.9128539153641877</v>
      </c>
      <c r="L142" s="6" t="s">
        <v>600</v>
      </c>
    </row>
    <row r="143" spans="1:12" ht="15.75">
      <c r="A143" s="17">
        <f>A142+1</f>
        <v>115</v>
      </c>
      <c r="B143" s="17">
        <v>2</v>
      </c>
      <c r="C143" s="16" t="s">
        <v>571</v>
      </c>
      <c r="D143" s="10">
        <v>4336003405</v>
      </c>
      <c r="E143" s="51">
        <v>43516</v>
      </c>
      <c r="F143" s="11" t="s">
        <v>265</v>
      </c>
      <c r="G143" s="63">
        <f t="shared" si="13"/>
        <v>0.99393058314381399</v>
      </c>
      <c r="H143" s="60" t="s">
        <v>591</v>
      </c>
      <c r="I143" s="86">
        <v>207157</v>
      </c>
      <c r="J143" s="86">
        <v>208422</v>
      </c>
      <c r="K143" s="92">
        <f t="shared" si="14"/>
        <v>0.99393058314381399</v>
      </c>
      <c r="L143" s="6" t="s">
        <v>600</v>
      </c>
    </row>
    <row r="144" spans="1:12" ht="15.75">
      <c r="A144" s="17">
        <f>A143+1</f>
        <v>116</v>
      </c>
      <c r="B144" s="17">
        <f>B143+1</f>
        <v>3</v>
      </c>
      <c r="C144" s="16" t="s">
        <v>572</v>
      </c>
      <c r="D144" s="10">
        <v>4336003451</v>
      </c>
      <c r="E144" s="51">
        <v>43516</v>
      </c>
      <c r="F144" s="11" t="s">
        <v>266</v>
      </c>
      <c r="G144" s="63">
        <f t="shared" si="13"/>
        <v>0.99362067699537415</v>
      </c>
      <c r="H144" s="60" t="s">
        <v>591</v>
      </c>
      <c r="I144" s="86">
        <v>338303</v>
      </c>
      <c r="J144" s="86">
        <v>340475</v>
      </c>
      <c r="K144" s="92">
        <f t="shared" si="14"/>
        <v>0.99362067699537415</v>
      </c>
      <c r="L144" s="6" t="s">
        <v>600</v>
      </c>
    </row>
    <row r="145" spans="1:12">
      <c r="A145" s="8">
        <f>A144+1</f>
        <v>117</v>
      </c>
      <c r="B145" s="8">
        <f>B144+1</f>
        <v>4</v>
      </c>
      <c r="C145" s="7" t="s">
        <v>110</v>
      </c>
      <c r="D145" s="10">
        <v>4336003518</v>
      </c>
      <c r="E145" s="51">
        <v>43516</v>
      </c>
      <c r="F145" s="52" t="s">
        <v>267</v>
      </c>
      <c r="G145" s="63">
        <f t="shared" si="13"/>
        <v>0.97794208256315462</v>
      </c>
      <c r="H145" s="56" t="s">
        <v>588</v>
      </c>
      <c r="I145" s="86">
        <v>23808</v>
      </c>
      <c r="J145" s="86">
        <v>24345</v>
      </c>
      <c r="K145" s="92">
        <f t="shared" si="14"/>
        <v>0.97794208256315462</v>
      </c>
      <c r="L145" s="6" t="s">
        <v>598</v>
      </c>
    </row>
    <row r="146" spans="1:12" ht="15.75">
      <c r="A146" s="17">
        <f>A145+1</f>
        <v>118</v>
      </c>
      <c r="B146" s="17">
        <f>B145+1</f>
        <v>5</v>
      </c>
      <c r="C146" s="16" t="s">
        <v>573</v>
      </c>
      <c r="D146" s="10">
        <v>4336003772</v>
      </c>
      <c r="E146" s="51">
        <v>43516</v>
      </c>
      <c r="F146" s="11" t="s">
        <v>268</v>
      </c>
      <c r="G146" s="63">
        <f t="shared" si="13"/>
        <v>0.99228324381340993</v>
      </c>
      <c r="H146" s="60" t="s">
        <v>591</v>
      </c>
      <c r="I146" s="86">
        <v>142990</v>
      </c>
      <c r="J146" s="86">
        <v>144102</v>
      </c>
      <c r="K146" s="92">
        <f t="shared" si="14"/>
        <v>0.99228324381340993</v>
      </c>
      <c r="L146" s="6" t="s">
        <v>600</v>
      </c>
    </row>
    <row r="147" spans="1:12">
      <c r="A147" s="38"/>
      <c r="B147" s="38"/>
      <c r="C147" s="14" t="s">
        <v>269</v>
      </c>
      <c r="D147" s="75"/>
      <c r="E147" s="71"/>
      <c r="F147" s="76"/>
      <c r="G147" s="73"/>
      <c r="H147" s="74"/>
      <c r="I147" s="89"/>
      <c r="J147" s="89"/>
      <c r="K147" s="90"/>
      <c r="L147" s="91"/>
    </row>
    <row r="148" spans="1:12">
      <c r="A148" s="8">
        <f>A146+1</f>
        <v>119</v>
      </c>
      <c r="B148" s="8">
        <v>1</v>
      </c>
      <c r="C148" s="7" t="s">
        <v>270</v>
      </c>
      <c r="D148" s="10">
        <v>4325000177</v>
      </c>
      <c r="E148" s="51">
        <v>43516</v>
      </c>
      <c r="F148" s="52" t="s">
        <v>271</v>
      </c>
      <c r="G148" s="63">
        <f t="shared" si="13"/>
        <v>0.95988538681948421</v>
      </c>
      <c r="H148" s="56" t="s">
        <v>587</v>
      </c>
      <c r="I148" s="86">
        <v>119930</v>
      </c>
      <c r="J148" s="86">
        <v>124942</v>
      </c>
      <c r="K148" s="92">
        <f t="shared" si="14"/>
        <v>0.95988538681948421</v>
      </c>
      <c r="L148" s="6"/>
    </row>
    <row r="149" spans="1:12" ht="15.75">
      <c r="A149" s="17">
        <f>A148+1</f>
        <v>120</v>
      </c>
      <c r="B149" s="17">
        <f>B148+1</f>
        <v>2</v>
      </c>
      <c r="C149" s="16" t="s">
        <v>41</v>
      </c>
      <c r="D149" s="10">
        <v>4325003019</v>
      </c>
      <c r="E149" s="51">
        <v>43516</v>
      </c>
      <c r="F149" s="11" t="s">
        <v>272</v>
      </c>
      <c r="G149" s="63">
        <f t="shared" si="13"/>
        <v>0.98528710984036216</v>
      </c>
      <c r="H149" s="60" t="s">
        <v>591</v>
      </c>
      <c r="I149" s="86">
        <v>132328</v>
      </c>
      <c r="J149" s="86">
        <v>134304</v>
      </c>
      <c r="K149" s="92">
        <f t="shared" si="14"/>
        <v>0.98528710984036216</v>
      </c>
      <c r="L149" s="6"/>
    </row>
    <row r="150" spans="1:12" ht="15.75">
      <c r="A150" s="17">
        <f t="shared" ref="A150:B155" si="16">A149+1</f>
        <v>121</v>
      </c>
      <c r="B150" s="17">
        <f>B149+1</f>
        <v>3</v>
      </c>
      <c r="C150" s="16" t="s">
        <v>43</v>
      </c>
      <c r="D150" s="10">
        <v>4325002696</v>
      </c>
      <c r="E150" s="51">
        <v>43516</v>
      </c>
      <c r="F150" s="11" t="s">
        <v>273</v>
      </c>
      <c r="G150" s="63">
        <f t="shared" si="13"/>
        <v>0.99492565913203934</v>
      </c>
      <c r="H150" s="60" t="s">
        <v>591</v>
      </c>
      <c r="I150" s="86">
        <v>56076</v>
      </c>
      <c r="J150" s="86">
        <v>56362</v>
      </c>
      <c r="K150" s="92">
        <f t="shared" si="14"/>
        <v>0.99492565913203934</v>
      </c>
      <c r="L150" s="6"/>
    </row>
    <row r="151" spans="1:12">
      <c r="A151" s="8">
        <f t="shared" si="16"/>
        <v>122</v>
      </c>
      <c r="B151" s="8">
        <f>B150+1</f>
        <v>4</v>
      </c>
      <c r="C151" s="7" t="s">
        <v>574</v>
      </c>
      <c r="D151" s="10">
        <v>4325000280</v>
      </c>
      <c r="E151" s="51">
        <v>43516</v>
      </c>
      <c r="F151" s="52" t="s">
        <v>232</v>
      </c>
      <c r="G151" s="63">
        <f t="shared" si="13"/>
        <v>0.89037702761946513</v>
      </c>
      <c r="H151" s="56" t="s">
        <v>588</v>
      </c>
      <c r="I151" s="86">
        <v>40619</v>
      </c>
      <c r="J151" s="86">
        <v>45620</v>
      </c>
      <c r="K151" s="92">
        <f t="shared" si="14"/>
        <v>0.89037702761946513</v>
      </c>
      <c r="L151" s="6"/>
    </row>
    <row r="152" spans="1:12">
      <c r="A152" s="8">
        <f t="shared" si="16"/>
        <v>123</v>
      </c>
      <c r="B152" s="8">
        <f t="shared" si="16"/>
        <v>5</v>
      </c>
      <c r="C152" s="7" t="s">
        <v>89</v>
      </c>
      <c r="D152" s="10">
        <v>4325003097</v>
      </c>
      <c r="E152" s="51">
        <v>43516</v>
      </c>
      <c r="F152" s="52" t="s">
        <v>274</v>
      </c>
      <c r="G152" s="63">
        <f t="shared" si="13"/>
        <v>0.99068960370176884</v>
      </c>
      <c r="H152" s="56" t="s">
        <v>587</v>
      </c>
      <c r="I152" s="86">
        <v>212388</v>
      </c>
      <c r="J152" s="86">
        <v>214384</v>
      </c>
      <c r="K152" s="92">
        <f t="shared" si="14"/>
        <v>0.99068960370176884</v>
      </c>
      <c r="L152" s="6"/>
    </row>
    <row r="153" spans="1:12" ht="15.75">
      <c r="A153" s="17">
        <f t="shared" si="16"/>
        <v>124</v>
      </c>
      <c r="B153" s="17">
        <f t="shared" si="16"/>
        <v>6</v>
      </c>
      <c r="C153" s="16" t="s">
        <v>42</v>
      </c>
      <c r="D153" s="10">
        <v>4325002946</v>
      </c>
      <c r="E153" s="51">
        <v>43516</v>
      </c>
      <c r="F153" s="11" t="s">
        <v>275</v>
      </c>
      <c r="G153" s="63">
        <f t="shared" si="13"/>
        <v>0.96899260500796591</v>
      </c>
      <c r="H153" s="60" t="s">
        <v>591</v>
      </c>
      <c r="I153" s="86">
        <v>210440</v>
      </c>
      <c r="J153" s="86">
        <v>217174</v>
      </c>
      <c r="K153" s="92">
        <f t="shared" si="14"/>
        <v>0.96899260500796591</v>
      </c>
      <c r="L153" s="6"/>
    </row>
    <row r="154" spans="1:12">
      <c r="A154" s="8">
        <f t="shared" si="16"/>
        <v>125</v>
      </c>
      <c r="B154" s="8">
        <f t="shared" si="16"/>
        <v>7</v>
      </c>
      <c r="C154" s="7" t="s">
        <v>276</v>
      </c>
      <c r="D154" s="10">
        <v>4325003114</v>
      </c>
      <c r="E154" s="51">
        <v>43516</v>
      </c>
      <c r="F154" s="52" t="s">
        <v>277</v>
      </c>
      <c r="G154" s="63">
        <f t="shared" si="13"/>
        <v>0.98964259664478482</v>
      </c>
      <c r="H154" s="56" t="s">
        <v>588</v>
      </c>
      <c r="I154" s="86">
        <v>13568</v>
      </c>
      <c r="J154" s="86">
        <v>13710</v>
      </c>
      <c r="K154" s="92">
        <f t="shared" si="14"/>
        <v>0.98964259664478482</v>
      </c>
      <c r="L154" s="6"/>
    </row>
    <row r="155" spans="1:12">
      <c r="A155" s="17">
        <f t="shared" si="16"/>
        <v>126</v>
      </c>
      <c r="B155" s="17">
        <f>B154+1</f>
        <v>8</v>
      </c>
      <c r="C155" s="16" t="s">
        <v>596</v>
      </c>
      <c r="D155" s="10">
        <v>4325000184</v>
      </c>
      <c r="E155" s="51">
        <v>43516</v>
      </c>
      <c r="F155" s="11">
        <v>37557</v>
      </c>
      <c r="G155" s="63">
        <f t="shared" si="13"/>
        <v>0.94256629382933266</v>
      </c>
      <c r="H155" s="56" t="s">
        <v>589</v>
      </c>
      <c r="I155" s="86">
        <v>7500</v>
      </c>
      <c r="J155" s="86">
        <v>7957</v>
      </c>
      <c r="K155" s="92">
        <f t="shared" si="14"/>
        <v>0.94256629382933266</v>
      </c>
      <c r="L155" s="6" t="s">
        <v>600</v>
      </c>
    </row>
    <row r="156" spans="1:12">
      <c r="A156" s="38"/>
      <c r="B156" s="38"/>
      <c r="C156" s="14" t="s">
        <v>278</v>
      </c>
      <c r="D156" s="75"/>
      <c r="E156" s="71"/>
      <c r="F156" s="76"/>
      <c r="G156" s="73"/>
      <c r="H156" s="74"/>
      <c r="I156" s="89"/>
      <c r="J156" s="89"/>
      <c r="K156" s="90"/>
      <c r="L156" s="91"/>
    </row>
    <row r="157" spans="1:12">
      <c r="A157" s="8">
        <f>A155+1</f>
        <v>127</v>
      </c>
      <c r="B157" s="8">
        <v>1</v>
      </c>
      <c r="C157" s="7" t="s">
        <v>279</v>
      </c>
      <c r="D157" s="10">
        <v>4326001159</v>
      </c>
      <c r="E157" s="51">
        <v>43516</v>
      </c>
      <c r="F157" s="52" t="s">
        <v>280</v>
      </c>
      <c r="G157" s="63">
        <f t="shared" si="13"/>
        <v>0.73768343815513626</v>
      </c>
      <c r="H157" s="56" t="s">
        <v>588</v>
      </c>
      <c r="I157" s="86">
        <v>22520</v>
      </c>
      <c r="J157" s="86">
        <v>30528</v>
      </c>
      <c r="K157" s="93">
        <f t="shared" si="14"/>
        <v>0.73768343815513626</v>
      </c>
      <c r="L157" s="6"/>
    </row>
    <row r="158" spans="1:12">
      <c r="A158" s="38"/>
      <c r="B158" s="38"/>
      <c r="C158" s="14" t="s">
        <v>281</v>
      </c>
      <c r="D158" s="75"/>
      <c r="E158" s="71"/>
      <c r="F158" s="76"/>
      <c r="G158" s="73"/>
      <c r="H158" s="74"/>
      <c r="I158" s="89"/>
      <c r="J158" s="89"/>
      <c r="K158" s="90"/>
      <c r="L158" s="91"/>
    </row>
    <row r="159" spans="1:12">
      <c r="A159" s="8">
        <f>A157+1</f>
        <v>128</v>
      </c>
      <c r="B159" s="8">
        <v>1</v>
      </c>
      <c r="C159" s="7" t="s">
        <v>282</v>
      </c>
      <c r="D159" s="10">
        <v>4327000180</v>
      </c>
      <c r="E159" s="51">
        <v>43516</v>
      </c>
      <c r="F159" s="52" t="s">
        <v>283</v>
      </c>
      <c r="G159" s="63">
        <f t="shared" si="13"/>
        <v>0.99754679488752052</v>
      </c>
      <c r="H159" s="56" t="s">
        <v>588</v>
      </c>
      <c r="I159" s="86">
        <v>40663</v>
      </c>
      <c r="J159" s="86">
        <v>40763</v>
      </c>
      <c r="K159" s="92">
        <f t="shared" si="14"/>
        <v>0.99754679488752052</v>
      </c>
      <c r="L159" s="6" t="s">
        <v>600</v>
      </c>
    </row>
    <row r="160" spans="1:12" ht="15.75">
      <c r="A160" s="17">
        <f>A159+1</f>
        <v>129</v>
      </c>
      <c r="B160" s="17">
        <v>2</v>
      </c>
      <c r="C160" s="16" t="s">
        <v>284</v>
      </c>
      <c r="D160" s="10">
        <v>4327003230</v>
      </c>
      <c r="E160" s="51">
        <v>43516</v>
      </c>
      <c r="F160" s="11" t="s">
        <v>195</v>
      </c>
      <c r="G160" s="63">
        <f t="shared" si="13"/>
        <v>0.99086390063097352</v>
      </c>
      <c r="H160" s="60" t="s">
        <v>591</v>
      </c>
      <c r="I160" s="86">
        <v>79932</v>
      </c>
      <c r="J160" s="86">
        <v>80669</v>
      </c>
      <c r="K160" s="92">
        <f t="shared" si="14"/>
        <v>0.99086390063097352</v>
      </c>
      <c r="L160" s="6" t="s">
        <v>599</v>
      </c>
    </row>
    <row r="161" spans="1:12">
      <c r="A161" s="8">
        <f>A160+1</f>
        <v>130</v>
      </c>
      <c r="B161" s="8">
        <v>3</v>
      </c>
      <c r="C161" s="22" t="s">
        <v>120</v>
      </c>
      <c r="D161" s="10">
        <v>4327004226</v>
      </c>
      <c r="E161" s="51">
        <v>43516</v>
      </c>
      <c r="F161" s="52" t="s">
        <v>285</v>
      </c>
      <c r="G161" s="63">
        <f t="shared" si="13"/>
        <v>1</v>
      </c>
      <c r="H161" s="56" t="s">
        <v>589</v>
      </c>
      <c r="I161" s="86">
        <v>45665</v>
      </c>
      <c r="J161" s="86">
        <v>45665</v>
      </c>
      <c r="K161" s="92">
        <f t="shared" si="14"/>
        <v>1</v>
      </c>
      <c r="L161" s="6" t="s">
        <v>599</v>
      </c>
    </row>
    <row r="162" spans="1:12">
      <c r="A162" s="8">
        <f>A161+1</f>
        <v>131</v>
      </c>
      <c r="B162" s="8">
        <v>4</v>
      </c>
      <c r="C162" s="22" t="s">
        <v>121</v>
      </c>
      <c r="D162" s="10">
        <v>4327005090</v>
      </c>
      <c r="E162" s="51">
        <v>43516</v>
      </c>
      <c r="F162" s="52" t="s">
        <v>286</v>
      </c>
      <c r="G162" s="63">
        <f t="shared" si="13"/>
        <v>1</v>
      </c>
      <c r="H162" s="56" t="s">
        <v>589</v>
      </c>
      <c r="I162" s="86">
        <v>1058</v>
      </c>
      <c r="J162" s="86">
        <v>1058</v>
      </c>
      <c r="K162" s="92">
        <f t="shared" si="14"/>
        <v>1</v>
      </c>
      <c r="L162" s="6" t="s">
        <v>599</v>
      </c>
    </row>
    <row r="163" spans="1:12">
      <c r="A163" s="8">
        <f>A162+1</f>
        <v>132</v>
      </c>
      <c r="B163" s="8">
        <v>5</v>
      </c>
      <c r="C163" s="22" t="s">
        <v>604</v>
      </c>
      <c r="D163" s="10">
        <v>4345315792</v>
      </c>
      <c r="E163" s="51">
        <v>43516</v>
      </c>
      <c r="F163" s="52">
        <v>40850</v>
      </c>
      <c r="G163" s="63">
        <f t="shared" si="13"/>
        <v>0.99636290159628205</v>
      </c>
      <c r="H163" s="56" t="s">
        <v>589</v>
      </c>
      <c r="I163" s="86">
        <v>4931</v>
      </c>
      <c r="J163" s="86">
        <v>4949</v>
      </c>
      <c r="K163" s="92">
        <f t="shared" si="14"/>
        <v>0.99636290159628205</v>
      </c>
      <c r="L163" s="6" t="s">
        <v>600</v>
      </c>
    </row>
    <row r="164" spans="1:12">
      <c r="A164" s="8">
        <f>A163+1</f>
        <v>133</v>
      </c>
      <c r="B164" s="8">
        <v>6</v>
      </c>
      <c r="C164" s="18" t="s">
        <v>471</v>
      </c>
      <c r="D164" s="10">
        <v>4327000782</v>
      </c>
      <c r="E164" s="51">
        <v>43516</v>
      </c>
      <c r="F164" s="47" t="s">
        <v>472</v>
      </c>
      <c r="G164" s="63">
        <f t="shared" si="13"/>
        <v>1</v>
      </c>
      <c r="H164" s="56"/>
      <c r="I164" s="86">
        <v>1041</v>
      </c>
      <c r="J164" s="86">
        <v>1041</v>
      </c>
      <c r="K164" s="92">
        <f t="shared" si="14"/>
        <v>1</v>
      </c>
      <c r="L164" s="6"/>
    </row>
    <row r="165" spans="1:12">
      <c r="A165" s="38"/>
      <c r="B165" s="38"/>
      <c r="C165" s="14" t="s">
        <v>287</v>
      </c>
      <c r="D165" s="75"/>
      <c r="E165" s="71"/>
      <c r="F165" s="76"/>
      <c r="G165" s="73"/>
      <c r="H165" s="74"/>
      <c r="I165" s="89"/>
      <c r="J165" s="89"/>
      <c r="K165" s="90"/>
      <c r="L165" s="91"/>
    </row>
    <row r="166" spans="1:12">
      <c r="A166" s="9">
        <f>A164+1</f>
        <v>134</v>
      </c>
      <c r="B166" s="8">
        <v>1</v>
      </c>
      <c r="C166" s="7" t="s">
        <v>45</v>
      </c>
      <c r="D166" s="10">
        <v>4328002990</v>
      </c>
      <c r="E166" s="51">
        <v>43516</v>
      </c>
      <c r="F166" s="52" t="s">
        <v>288</v>
      </c>
      <c r="G166" s="63">
        <f t="shared" si="13"/>
        <v>0.99738805970149258</v>
      </c>
      <c r="H166" s="56" t="s">
        <v>588</v>
      </c>
      <c r="I166" s="86">
        <v>26730</v>
      </c>
      <c r="J166" s="86">
        <v>26800</v>
      </c>
      <c r="K166" s="92">
        <f t="shared" si="14"/>
        <v>0.99738805970149258</v>
      </c>
      <c r="L166" s="6"/>
    </row>
    <row r="167" spans="1:12">
      <c r="A167" s="8">
        <f>A166+1</f>
        <v>135</v>
      </c>
      <c r="B167" s="8">
        <f>B166+1</f>
        <v>2</v>
      </c>
      <c r="C167" s="7" t="s">
        <v>289</v>
      </c>
      <c r="D167" s="10">
        <v>4328003218</v>
      </c>
      <c r="E167" s="51">
        <v>43516</v>
      </c>
      <c r="F167" s="11" t="s">
        <v>290</v>
      </c>
      <c r="G167" s="63">
        <f t="shared" si="13"/>
        <v>0.99436744509841146</v>
      </c>
      <c r="H167" s="56" t="s">
        <v>588</v>
      </c>
      <c r="I167" s="86">
        <v>15712</v>
      </c>
      <c r="J167" s="86">
        <v>15801</v>
      </c>
      <c r="K167" s="92">
        <f t="shared" si="14"/>
        <v>0.99436744509841146</v>
      </c>
      <c r="L167" s="6"/>
    </row>
    <row r="168" spans="1:12">
      <c r="A168" s="8">
        <f>A167+1</f>
        <v>136</v>
      </c>
      <c r="B168" s="8">
        <v>3</v>
      </c>
      <c r="C168" s="7" t="s">
        <v>291</v>
      </c>
      <c r="D168" s="10">
        <v>4328002609</v>
      </c>
      <c r="E168" s="51">
        <v>43516</v>
      </c>
      <c r="F168" s="52" t="s">
        <v>292</v>
      </c>
      <c r="G168" s="63">
        <f t="shared" si="13"/>
        <v>0.9845259571056324</v>
      </c>
      <c r="H168" s="56" t="s">
        <v>588</v>
      </c>
      <c r="I168" s="86">
        <v>24559</v>
      </c>
      <c r="J168" s="86">
        <v>24945</v>
      </c>
      <c r="K168" s="92">
        <f t="shared" si="14"/>
        <v>0.9845259571056324</v>
      </c>
      <c r="L168" s="6"/>
    </row>
    <row r="169" spans="1:12">
      <c r="A169" s="8">
        <f>A168+1</f>
        <v>137</v>
      </c>
      <c r="B169" s="8">
        <f>B168+1</f>
        <v>4</v>
      </c>
      <c r="C169" s="7" t="s">
        <v>293</v>
      </c>
      <c r="D169" s="10">
        <v>4328002510</v>
      </c>
      <c r="E169" s="51">
        <v>43516</v>
      </c>
      <c r="F169" s="52" t="s">
        <v>294</v>
      </c>
      <c r="G169" s="63">
        <f t="shared" si="13"/>
        <v>0.99361500867097585</v>
      </c>
      <c r="H169" s="56" t="s">
        <v>588</v>
      </c>
      <c r="I169" s="86">
        <v>12605</v>
      </c>
      <c r="J169" s="86">
        <v>12686</v>
      </c>
      <c r="K169" s="92">
        <f t="shared" si="14"/>
        <v>0.99361500867097585</v>
      </c>
      <c r="L169" s="6"/>
    </row>
    <row r="170" spans="1:12">
      <c r="A170" s="38"/>
      <c r="B170" s="38"/>
      <c r="C170" s="14" t="s">
        <v>295</v>
      </c>
      <c r="D170" s="75"/>
      <c r="E170" s="71"/>
      <c r="F170" s="76"/>
      <c r="G170" s="73"/>
      <c r="H170" s="74"/>
      <c r="I170" s="89"/>
      <c r="J170" s="89"/>
      <c r="K170" s="90"/>
      <c r="L170" s="91"/>
    </row>
    <row r="171" spans="1:12">
      <c r="A171" s="9">
        <f>A169+1</f>
        <v>138</v>
      </c>
      <c r="B171" s="8">
        <v>1</v>
      </c>
      <c r="C171" s="7" t="s">
        <v>296</v>
      </c>
      <c r="D171" s="10">
        <v>4329004510</v>
      </c>
      <c r="E171" s="51">
        <v>43516</v>
      </c>
      <c r="F171" s="52" t="s">
        <v>232</v>
      </c>
      <c r="G171" s="63">
        <f t="shared" si="13"/>
        <v>0.96984582564332877</v>
      </c>
      <c r="H171" s="56" t="s">
        <v>587</v>
      </c>
      <c r="I171" s="86">
        <v>138204</v>
      </c>
      <c r="J171" s="86">
        <v>142501</v>
      </c>
      <c r="K171" s="92">
        <f t="shared" si="14"/>
        <v>0.96984582564332877</v>
      </c>
      <c r="L171" s="6" t="s">
        <v>600</v>
      </c>
    </row>
    <row r="172" spans="1:12">
      <c r="A172" s="8">
        <f>A171+1</f>
        <v>139</v>
      </c>
      <c r="B172" s="8">
        <v>2</v>
      </c>
      <c r="C172" s="7" t="s">
        <v>46</v>
      </c>
      <c r="D172" s="10">
        <v>4329000650</v>
      </c>
      <c r="E172" s="51">
        <v>43516</v>
      </c>
      <c r="F172" s="52" t="s">
        <v>174</v>
      </c>
      <c r="G172" s="63">
        <f t="shared" si="13"/>
        <v>0.85687398740747212</v>
      </c>
      <c r="H172" s="56" t="s">
        <v>587</v>
      </c>
      <c r="I172" s="86">
        <v>88324</v>
      </c>
      <c r="J172" s="86">
        <v>103077</v>
      </c>
      <c r="K172" s="92">
        <f t="shared" si="14"/>
        <v>0.85687398740747212</v>
      </c>
      <c r="L172" s="6" t="s">
        <v>600</v>
      </c>
    </row>
    <row r="173" spans="1:12">
      <c r="A173" s="8">
        <f t="shared" ref="A173:B177" si="17">A172+1</f>
        <v>140</v>
      </c>
      <c r="B173" s="8">
        <f t="shared" si="17"/>
        <v>3</v>
      </c>
      <c r="C173" s="7" t="s">
        <v>297</v>
      </c>
      <c r="D173" s="10">
        <v>4329001277</v>
      </c>
      <c r="E173" s="51">
        <v>43516</v>
      </c>
      <c r="F173" s="52" t="s">
        <v>298</v>
      </c>
      <c r="G173" s="63">
        <f t="shared" si="13"/>
        <v>0.75934358802174051</v>
      </c>
      <c r="H173" s="56" t="s">
        <v>588</v>
      </c>
      <c r="I173" s="86">
        <v>36185</v>
      </c>
      <c r="J173" s="86">
        <v>47653</v>
      </c>
      <c r="K173" s="92">
        <f t="shared" si="14"/>
        <v>0.75934358802174051</v>
      </c>
      <c r="L173" s="6" t="s">
        <v>600</v>
      </c>
    </row>
    <row r="174" spans="1:12">
      <c r="A174" s="8">
        <f t="shared" si="17"/>
        <v>141</v>
      </c>
      <c r="B174" s="8">
        <f t="shared" si="17"/>
        <v>4</v>
      </c>
      <c r="C174" s="7" t="s">
        <v>47</v>
      </c>
      <c r="D174" s="10">
        <v>4329001742</v>
      </c>
      <c r="E174" s="51">
        <v>43516</v>
      </c>
      <c r="F174" s="52" t="s">
        <v>299</v>
      </c>
      <c r="G174" s="63">
        <f t="shared" si="13"/>
        <v>0.96915744986961605</v>
      </c>
      <c r="H174" s="56" t="s">
        <v>589</v>
      </c>
      <c r="I174" s="86">
        <v>10778</v>
      </c>
      <c r="J174" s="86">
        <v>11121</v>
      </c>
      <c r="K174" s="92">
        <f t="shared" si="14"/>
        <v>0.96915744986961605</v>
      </c>
      <c r="L174" s="6" t="s">
        <v>600</v>
      </c>
    </row>
    <row r="175" spans="1:12">
      <c r="A175" s="8">
        <f t="shared" si="17"/>
        <v>142</v>
      </c>
      <c r="B175" s="8">
        <f t="shared" si="17"/>
        <v>5</v>
      </c>
      <c r="C175" s="7" t="s">
        <v>300</v>
      </c>
      <c r="D175" s="10">
        <v>4329008459</v>
      </c>
      <c r="E175" s="51">
        <v>43516</v>
      </c>
      <c r="F175" s="52" t="s">
        <v>301</v>
      </c>
      <c r="G175" s="63">
        <f t="shared" si="13"/>
        <v>0.88568493952607175</v>
      </c>
      <c r="H175" s="56" t="s">
        <v>587</v>
      </c>
      <c r="I175" s="86">
        <v>499273</v>
      </c>
      <c r="J175" s="86">
        <v>563714</v>
      </c>
      <c r="K175" s="92">
        <f t="shared" si="14"/>
        <v>0.88568493952607175</v>
      </c>
      <c r="L175" s="6" t="s">
        <v>599</v>
      </c>
    </row>
    <row r="176" spans="1:12" ht="15.75">
      <c r="A176" s="17">
        <f t="shared" si="17"/>
        <v>143</v>
      </c>
      <c r="B176" s="17">
        <f t="shared" si="17"/>
        <v>6</v>
      </c>
      <c r="C176" s="16" t="s">
        <v>302</v>
      </c>
      <c r="D176" s="10">
        <v>4329013466</v>
      </c>
      <c r="E176" s="51">
        <v>43516</v>
      </c>
      <c r="F176" s="11" t="s">
        <v>303</v>
      </c>
      <c r="G176" s="63">
        <f t="shared" si="13"/>
        <v>0.99113359442993909</v>
      </c>
      <c r="H176" s="60" t="s">
        <v>591</v>
      </c>
      <c r="I176" s="86">
        <v>145768</v>
      </c>
      <c r="J176" s="86">
        <v>147072</v>
      </c>
      <c r="K176" s="92">
        <f t="shared" si="14"/>
        <v>0.99113359442993909</v>
      </c>
      <c r="L176" s="6" t="s">
        <v>600</v>
      </c>
    </row>
    <row r="177" spans="1:12">
      <c r="A177" s="8">
        <f>A176+1</f>
        <v>144</v>
      </c>
      <c r="B177" s="8">
        <f t="shared" si="17"/>
        <v>7</v>
      </c>
      <c r="C177" s="7" t="s">
        <v>608</v>
      </c>
      <c r="D177" s="10">
        <v>4329014124</v>
      </c>
      <c r="E177" s="51">
        <v>43516</v>
      </c>
      <c r="F177" s="52" t="s">
        <v>304</v>
      </c>
      <c r="G177" s="63">
        <f t="shared" si="13"/>
        <v>0.70445457244137111</v>
      </c>
      <c r="H177" s="56" t="s">
        <v>588</v>
      </c>
      <c r="I177" s="86">
        <v>40342</v>
      </c>
      <c r="J177" s="86">
        <v>57267</v>
      </c>
      <c r="K177" s="93">
        <f t="shared" si="14"/>
        <v>0.70445457244137111</v>
      </c>
      <c r="L177" s="6" t="s">
        <v>598</v>
      </c>
    </row>
    <row r="178" spans="1:12">
      <c r="A178" s="8">
        <f>A177+1</f>
        <v>145</v>
      </c>
      <c r="B178" s="8">
        <f>B177+1</f>
        <v>8</v>
      </c>
      <c r="C178" s="7" t="s">
        <v>96</v>
      </c>
      <c r="D178" s="10">
        <v>4329014371</v>
      </c>
      <c r="E178" s="51">
        <v>43516</v>
      </c>
      <c r="F178" s="52">
        <v>40276</v>
      </c>
      <c r="G178" s="63">
        <f t="shared" si="13"/>
        <v>0.99619659757643664</v>
      </c>
      <c r="H178" s="56" t="s">
        <v>588</v>
      </c>
      <c r="I178" s="86">
        <v>33788</v>
      </c>
      <c r="J178" s="86">
        <v>33917</v>
      </c>
      <c r="K178" s="92">
        <f t="shared" si="14"/>
        <v>0.99619659757643664</v>
      </c>
      <c r="L178" s="6" t="s">
        <v>599</v>
      </c>
    </row>
    <row r="179" spans="1:12">
      <c r="A179" s="8">
        <f>A178+1</f>
        <v>146</v>
      </c>
      <c r="B179" s="8">
        <v>9</v>
      </c>
      <c r="C179" s="7" t="s">
        <v>123</v>
      </c>
      <c r="D179" s="10">
        <v>4329017855</v>
      </c>
      <c r="E179" s="51">
        <v>43516</v>
      </c>
      <c r="F179" s="52" t="s">
        <v>305</v>
      </c>
      <c r="G179" s="63">
        <f t="shared" si="13"/>
        <v>0.97203286138786926</v>
      </c>
      <c r="H179" s="56" t="s">
        <v>589</v>
      </c>
      <c r="I179" s="86">
        <v>5561</v>
      </c>
      <c r="J179" s="86">
        <v>5721</v>
      </c>
      <c r="K179" s="92">
        <f t="shared" si="14"/>
        <v>0.97203286138786926</v>
      </c>
      <c r="L179" s="6" t="s">
        <v>599</v>
      </c>
    </row>
    <row r="180" spans="1:12">
      <c r="A180" s="8">
        <f>A179+1</f>
        <v>147</v>
      </c>
      <c r="B180" s="8">
        <v>10</v>
      </c>
      <c r="C180" s="7" t="s">
        <v>122</v>
      </c>
      <c r="D180" s="10">
        <v>4329017485</v>
      </c>
      <c r="E180" s="51">
        <v>43516</v>
      </c>
      <c r="F180" s="52">
        <v>42016</v>
      </c>
      <c r="G180" s="63">
        <f t="shared" si="13"/>
        <v>1</v>
      </c>
      <c r="H180" s="56" t="s">
        <v>589</v>
      </c>
      <c r="I180" s="86">
        <v>177</v>
      </c>
      <c r="J180" s="86">
        <v>177</v>
      </c>
      <c r="K180" s="92">
        <f t="shared" si="14"/>
        <v>1</v>
      </c>
      <c r="L180" s="6" t="s">
        <v>599</v>
      </c>
    </row>
    <row r="181" spans="1:12">
      <c r="A181" s="38"/>
      <c r="B181" s="38"/>
      <c r="C181" s="14" t="s">
        <v>306</v>
      </c>
      <c r="D181" s="70"/>
      <c r="E181" s="71"/>
      <c r="F181" s="76"/>
      <c r="G181" s="73"/>
      <c r="H181" s="74"/>
      <c r="I181" s="89"/>
      <c r="J181" s="89"/>
      <c r="K181" s="90"/>
      <c r="L181" s="91"/>
    </row>
    <row r="182" spans="1:12" ht="15.75">
      <c r="A182" s="13">
        <f>A180+1</f>
        <v>148</v>
      </c>
      <c r="B182" s="17">
        <v>1</v>
      </c>
      <c r="C182" s="16" t="s">
        <v>307</v>
      </c>
      <c r="D182" s="10">
        <v>4330005886</v>
      </c>
      <c r="E182" s="51">
        <v>43516</v>
      </c>
      <c r="F182" s="11" t="s">
        <v>308</v>
      </c>
      <c r="G182" s="63">
        <f t="shared" si="13"/>
        <v>0.99083275161171114</v>
      </c>
      <c r="H182" s="60" t="s">
        <v>591</v>
      </c>
      <c r="I182" s="86">
        <v>96519</v>
      </c>
      <c r="J182" s="86">
        <v>97412</v>
      </c>
      <c r="K182" s="92">
        <f t="shared" si="14"/>
        <v>0.99083275161171114</v>
      </c>
      <c r="L182" s="6"/>
    </row>
    <row r="183" spans="1:12">
      <c r="A183" s="8">
        <f>A182+1</f>
        <v>149</v>
      </c>
      <c r="B183" s="8">
        <f>B182+1</f>
        <v>2</v>
      </c>
      <c r="C183" s="7" t="s">
        <v>309</v>
      </c>
      <c r="D183" s="10">
        <v>4330000655</v>
      </c>
      <c r="E183" s="51">
        <v>43516</v>
      </c>
      <c r="F183" s="52" t="s">
        <v>310</v>
      </c>
      <c r="G183" s="63">
        <f t="shared" si="13"/>
        <v>0.97478053030133804</v>
      </c>
      <c r="H183" s="56" t="s">
        <v>587</v>
      </c>
      <c r="I183" s="86">
        <v>87276</v>
      </c>
      <c r="J183" s="86">
        <v>89534</v>
      </c>
      <c r="K183" s="92">
        <f t="shared" si="14"/>
        <v>0.97478053030133804</v>
      </c>
      <c r="L183" s="6"/>
    </row>
    <row r="184" spans="1:12" ht="15.75">
      <c r="A184" s="17">
        <f t="shared" ref="A184:A189" si="18">A183+1</f>
        <v>150</v>
      </c>
      <c r="B184" s="17">
        <v>3</v>
      </c>
      <c r="C184" s="16" t="s">
        <v>97</v>
      </c>
      <c r="D184" s="10">
        <v>4330004586</v>
      </c>
      <c r="E184" s="51">
        <v>43516</v>
      </c>
      <c r="F184" s="11" t="s">
        <v>311</v>
      </c>
      <c r="G184" s="63">
        <f t="shared" si="13"/>
        <v>0.95501787538304395</v>
      </c>
      <c r="H184" s="60" t="s">
        <v>591</v>
      </c>
      <c r="I184" s="86">
        <v>149594</v>
      </c>
      <c r="J184" s="86">
        <v>156640</v>
      </c>
      <c r="K184" s="92">
        <f t="shared" si="14"/>
        <v>0.95501787538304395</v>
      </c>
      <c r="L184" s="6"/>
    </row>
    <row r="185" spans="1:12">
      <c r="A185" s="8">
        <f t="shared" si="18"/>
        <v>151</v>
      </c>
      <c r="B185" s="8">
        <f>B184+1</f>
        <v>4</v>
      </c>
      <c r="C185" s="7" t="s">
        <v>312</v>
      </c>
      <c r="D185" s="10">
        <v>4330004233</v>
      </c>
      <c r="E185" s="51">
        <v>43516</v>
      </c>
      <c r="F185" s="52" t="s">
        <v>313</v>
      </c>
      <c r="G185" s="63">
        <f t="shared" si="13"/>
        <v>0.89639230772848477</v>
      </c>
      <c r="H185" s="56" t="s">
        <v>587</v>
      </c>
      <c r="I185" s="86">
        <v>381198</v>
      </c>
      <c r="J185" s="86">
        <v>425258</v>
      </c>
      <c r="K185" s="92">
        <f t="shared" si="14"/>
        <v>0.89639230772848477</v>
      </c>
      <c r="L185" s="6"/>
    </row>
    <row r="186" spans="1:12" ht="15.75">
      <c r="A186" s="17">
        <f t="shared" si="18"/>
        <v>152</v>
      </c>
      <c r="B186" s="17">
        <f>B185+1</f>
        <v>5</v>
      </c>
      <c r="C186" s="16" t="s">
        <v>575</v>
      </c>
      <c r="D186" s="10">
        <v>4330004554</v>
      </c>
      <c r="E186" s="51">
        <v>43516</v>
      </c>
      <c r="F186" s="11" t="s">
        <v>314</v>
      </c>
      <c r="G186" s="63">
        <f t="shared" si="13"/>
        <v>0.98681265388345896</v>
      </c>
      <c r="H186" s="60" t="s">
        <v>591</v>
      </c>
      <c r="I186" s="86">
        <v>158715</v>
      </c>
      <c r="J186" s="86">
        <v>160836</v>
      </c>
      <c r="K186" s="92">
        <f t="shared" si="14"/>
        <v>0.98681265388345896</v>
      </c>
      <c r="L186" s="6"/>
    </row>
    <row r="187" spans="1:12" ht="15.75">
      <c r="A187" s="17">
        <f t="shared" si="18"/>
        <v>153</v>
      </c>
      <c r="B187" s="17">
        <v>6</v>
      </c>
      <c r="C187" s="16" t="s">
        <v>98</v>
      </c>
      <c r="D187" s="10">
        <v>4330005244</v>
      </c>
      <c r="E187" s="51">
        <v>43516</v>
      </c>
      <c r="F187" s="11" t="s">
        <v>315</v>
      </c>
      <c r="G187" s="63">
        <f t="shared" si="13"/>
        <v>0.9408925437170903</v>
      </c>
      <c r="H187" s="60" t="s">
        <v>591</v>
      </c>
      <c r="I187" s="86">
        <v>289475</v>
      </c>
      <c r="J187" s="86">
        <v>307660</v>
      </c>
      <c r="K187" s="92">
        <f t="shared" si="14"/>
        <v>0.9408925437170903</v>
      </c>
      <c r="L187" s="6"/>
    </row>
    <row r="188" spans="1:12">
      <c r="A188" s="8">
        <f t="shared" si="18"/>
        <v>154</v>
      </c>
      <c r="B188" s="8">
        <v>7</v>
      </c>
      <c r="C188" s="7" t="s">
        <v>22</v>
      </c>
      <c r="D188" s="10">
        <v>4330007393</v>
      </c>
      <c r="E188" s="51">
        <v>43516</v>
      </c>
      <c r="F188" s="52" t="s">
        <v>316</v>
      </c>
      <c r="G188" s="63">
        <f t="shared" si="13"/>
        <v>0.98728729391511616</v>
      </c>
      <c r="H188" s="56" t="s">
        <v>589</v>
      </c>
      <c r="I188" s="86">
        <v>14911</v>
      </c>
      <c r="J188" s="86">
        <v>15103</v>
      </c>
      <c r="K188" s="92">
        <f t="shared" si="14"/>
        <v>0.98728729391511616</v>
      </c>
      <c r="L188" s="6"/>
    </row>
    <row r="189" spans="1:12">
      <c r="A189" s="8">
        <f t="shared" si="18"/>
        <v>155</v>
      </c>
      <c r="B189" s="8">
        <v>8</v>
      </c>
      <c r="C189" s="7" t="s">
        <v>317</v>
      </c>
      <c r="D189" s="10">
        <v>4330007266</v>
      </c>
      <c r="E189" s="51">
        <v>43516</v>
      </c>
      <c r="F189" s="52" t="s">
        <v>318</v>
      </c>
      <c r="G189" s="63">
        <f t="shared" si="13"/>
        <v>0.99585591329295509</v>
      </c>
      <c r="H189" s="56" t="s">
        <v>589</v>
      </c>
      <c r="I189" s="86">
        <v>3124</v>
      </c>
      <c r="J189" s="86">
        <v>3137</v>
      </c>
      <c r="K189" s="92">
        <f t="shared" si="14"/>
        <v>0.99585591329295509</v>
      </c>
      <c r="L189" s="6"/>
    </row>
    <row r="190" spans="1:12">
      <c r="A190" s="38"/>
      <c r="B190" s="38"/>
      <c r="C190" s="14" t="s">
        <v>319</v>
      </c>
      <c r="D190" s="70"/>
      <c r="E190" s="71"/>
      <c r="F190" s="76"/>
      <c r="G190" s="73"/>
      <c r="H190" s="74"/>
      <c r="I190" s="89"/>
      <c r="J190" s="89"/>
      <c r="K190" s="90"/>
      <c r="L190" s="91"/>
    </row>
    <row r="191" spans="1:12" ht="15.75">
      <c r="A191" s="17">
        <f>A189+1</f>
        <v>156</v>
      </c>
      <c r="B191" s="17">
        <f>B190+1</f>
        <v>1</v>
      </c>
      <c r="C191" s="16" t="s">
        <v>28</v>
      </c>
      <c r="D191" s="10">
        <v>4331000577</v>
      </c>
      <c r="E191" s="51">
        <v>43516</v>
      </c>
      <c r="F191" s="11" t="s">
        <v>195</v>
      </c>
      <c r="G191" s="63">
        <f t="shared" si="13"/>
        <v>0.97643305694865568</v>
      </c>
      <c r="H191" s="60" t="s">
        <v>591</v>
      </c>
      <c r="I191" s="86">
        <v>339745</v>
      </c>
      <c r="J191" s="86">
        <v>347945</v>
      </c>
      <c r="K191" s="92">
        <f t="shared" si="14"/>
        <v>0.97643305694865568</v>
      </c>
      <c r="L191" s="6"/>
    </row>
    <row r="192" spans="1:12">
      <c r="A192" s="8">
        <f>A191+1</f>
        <v>157</v>
      </c>
      <c r="B192" s="8">
        <f>B191+1</f>
        <v>2</v>
      </c>
      <c r="C192" s="7" t="s">
        <v>10</v>
      </c>
      <c r="D192" s="10">
        <v>4331000030</v>
      </c>
      <c r="E192" s="51">
        <v>43516</v>
      </c>
      <c r="F192" s="52" t="s">
        <v>241</v>
      </c>
      <c r="G192" s="63">
        <f t="shared" si="13"/>
        <v>0.94421952316689162</v>
      </c>
      <c r="H192" s="56" t="s">
        <v>587</v>
      </c>
      <c r="I192" s="86">
        <v>153227</v>
      </c>
      <c r="J192" s="86">
        <v>162279</v>
      </c>
      <c r="K192" s="92">
        <f t="shared" si="14"/>
        <v>0.94421952316689162</v>
      </c>
      <c r="L192" s="6"/>
    </row>
    <row r="193" spans="1:12">
      <c r="A193" s="8">
        <f t="shared" ref="A193:A196" si="19">A192+1</f>
        <v>158</v>
      </c>
      <c r="B193" s="8">
        <v>3</v>
      </c>
      <c r="C193" s="7" t="s">
        <v>99</v>
      </c>
      <c r="D193" s="10">
        <v>4331000136</v>
      </c>
      <c r="E193" s="51">
        <v>43516</v>
      </c>
      <c r="F193" s="52" t="s">
        <v>241</v>
      </c>
      <c r="G193" s="63">
        <f t="shared" si="13"/>
        <v>0.98525042861443024</v>
      </c>
      <c r="H193" s="56" t="s">
        <v>587</v>
      </c>
      <c r="I193" s="86">
        <v>75282</v>
      </c>
      <c r="J193" s="86">
        <v>76409</v>
      </c>
      <c r="K193" s="92">
        <f t="shared" si="14"/>
        <v>0.98525042861443024</v>
      </c>
      <c r="L193" s="6"/>
    </row>
    <row r="194" spans="1:12">
      <c r="A194" s="8">
        <f t="shared" si="19"/>
        <v>159</v>
      </c>
      <c r="B194" s="8">
        <f>B193+1</f>
        <v>4</v>
      </c>
      <c r="C194" s="7" t="s">
        <v>320</v>
      </c>
      <c r="D194" s="10">
        <v>4331000023</v>
      </c>
      <c r="E194" s="33">
        <v>43516</v>
      </c>
      <c r="F194" s="52" t="s">
        <v>321</v>
      </c>
      <c r="G194" s="63">
        <f t="shared" ref="G194:G257" si="20">K194</f>
        <v>0.9574034773836827</v>
      </c>
      <c r="H194" s="56" t="s">
        <v>587</v>
      </c>
      <c r="I194" s="86">
        <v>100603</v>
      </c>
      <c r="J194" s="86">
        <v>105079</v>
      </c>
      <c r="K194" s="92">
        <f t="shared" ref="K194:K257" si="21">I194/J194</f>
        <v>0.9574034773836827</v>
      </c>
      <c r="L194" s="6"/>
    </row>
    <row r="195" spans="1:12">
      <c r="A195" s="8">
        <f t="shared" si="19"/>
        <v>160</v>
      </c>
      <c r="B195" s="8">
        <v>5</v>
      </c>
      <c r="C195" s="16" t="s">
        <v>100</v>
      </c>
      <c r="D195" s="10">
        <v>4331002158</v>
      </c>
      <c r="E195" s="51">
        <v>43516</v>
      </c>
      <c r="F195" s="11" t="s">
        <v>322</v>
      </c>
      <c r="G195" s="63">
        <f t="shared" si="20"/>
        <v>0.86865635572740452</v>
      </c>
      <c r="H195" s="56" t="s">
        <v>589</v>
      </c>
      <c r="I195" s="86">
        <v>7189</v>
      </c>
      <c r="J195" s="86">
        <v>8276</v>
      </c>
      <c r="K195" s="92">
        <f t="shared" si="21"/>
        <v>0.86865635572740452</v>
      </c>
      <c r="L195" s="6"/>
    </row>
    <row r="196" spans="1:12">
      <c r="A196" s="8">
        <f t="shared" si="19"/>
        <v>161</v>
      </c>
      <c r="B196" s="8">
        <v>6</v>
      </c>
      <c r="C196" s="16" t="s">
        <v>576</v>
      </c>
      <c r="D196" s="10">
        <v>4331002736</v>
      </c>
      <c r="E196" s="33">
        <v>43516</v>
      </c>
      <c r="F196" s="11" t="s">
        <v>577</v>
      </c>
      <c r="G196" s="63">
        <f t="shared" si="20"/>
        <v>0.97236998483668702</v>
      </c>
      <c r="H196" s="56" t="s">
        <v>587</v>
      </c>
      <c r="I196" s="86">
        <v>118634</v>
      </c>
      <c r="J196" s="86">
        <v>122005</v>
      </c>
      <c r="K196" s="92">
        <f t="shared" si="21"/>
        <v>0.97236998483668702</v>
      </c>
      <c r="L196" s="6"/>
    </row>
    <row r="197" spans="1:12">
      <c r="A197" s="38"/>
      <c r="B197" s="38"/>
      <c r="C197" s="14" t="s">
        <v>323</v>
      </c>
      <c r="D197" s="70"/>
      <c r="E197" s="71"/>
      <c r="F197" s="76"/>
      <c r="G197" s="73"/>
      <c r="H197" s="74"/>
      <c r="I197" s="89"/>
      <c r="J197" s="89"/>
      <c r="K197" s="90"/>
      <c r="L197" s="91"/>
    </row>
    <row r="198" spans="1:12">
      <c r="A198" s="8">
        <f>A196+1</f>
        <v>162</v>
      </c>
      <c r="B198" s="8">
        <f>B197+1</f>
        <v>1</v>
      </c>
      <c r="C198" s="7" t="s">
        <v>324</v>
      </c>
      <c r="D198" s="10">
        <v>4332002489</v>
      </c>
      <c r="E198" s="51">
        <v>43516</v>
      </c>
      <c r="F198" s="52">
        <v>37631</v>
      </c>
      <c r="G198" s="63">
        <f t="shared" si="20"/>
        <v>0.97926267281105994</v>
      </c>
      <c r="H198" s="56" t="s">
        <v>588</v>
      </c>
      <c r="I198" s="86">
        <v>50150</v>
      </c>
      <c r="J198" s="86">
        <v>51212</v>
      </c>
      <c r="K198" s="92">
        <f t="shared" si="21"/>
        <v>0.97926267281105994</v>
      </c>
      <c r="L198" s="6"/>
    </row>
    <row r="199" spans="1:12">
      <c r="A199" s="8">
        <f>A198+1</f>
        <v>163</v>
      </c>
      <c r="B199" s="8">
        <f>B198+1</f>
        <v>2</v>
      </c>
      <c r="C199" s="7" t="s">
        <v>325</v>
      </c>
      <c r="D199" s="10">
        <v>4332006388</v>
      </c>
      <c r="E199" s="33">
        <v>43516</v>
      </c>
      <c r="F199" s="52" t="s">
        <v>326</v>
      </c>
      <c r="G199" s="63">
        <f t="shared" si="20"/>
        <v>0.76826452846113746</v>
      </c>
      <c r="H199" s="56" t="s">
        <v>588</v>
      </c>
      <c r="I199" s="86">
        <v>30948</v>
      </c>
      <c r="J199" s="86">
        <v>40283</v>
      </c>
      <c r="K199" s="92">
        <f t="shared" si="21"/>
        <v>0.76826452846113746</v>
      </c>
      <c r="L199" s="6"/>
    </row>
    <row r="200" spans="1:12">
      <c r="A200" s="8">
        <f>A199+1</f>
        <v>164</v>
      </c>
      <c r="B200" s="8">
        <f>B199+1</f>
        <v>3</v>
      </c>
      <c r="C200" s="7" t="s">
        <v>327</v>
      </c>
      <c r="D200" s="10">
        <v>4332006194</v>
      </c>
      <c r="E200" s="51">
        <v>43516</v>
      </c>
      <c r="F200" s="52" t="s">
        <v>328</v>
      </c>
      <c r="G200" s="63">
        <f t="shared" si="20"/>
        <v>0.95901466176532724</v>
      </c>
      <c r="H200" s="56" t="s">
        <v>588</v>
      </c>
      <c r="I200" s="86">
        <v>22697</v>
      </c>
      <c r="J200" s="86">
        <v>23667</v>
      </c>
      <c r="K200" s="92">
        <f t="shared" si="21"/>
        <v>0.95901466176532724</v>
      </c>
      <c r="L200" s="6"/>
    </row>
    <row r="201" spans="1:12">
      <c r="A201" s="8">
        <f>A200+1</f>
        <v>165</v>
      </c>
      <c r="B201" s="8">
        <f>B200+1</f>
        <v>4</v>
      </c>
      <c r="C201" s="7" t="s">
        <v>329</v>
      </c>
      <c r="D201" s="10">
        <v>4332006116</v>
      </c>
      <c r="E201" s="33">
        <v>43516</v>
      </c>
      <c r="F201" s="52" t="s">
        <v>330</v>
      </c>
      <c r="G201" s="63">
        <f t="shared" si="20"/>
        <v>0.98748785228377067</v>
      </c>
      <c r="H201" s="56" t="s">
        <v>588</v>
      </c>
      <c r="I201" s="86">
        <v>8129</v>
      </c>
      <c r="J201" s="86">
        <v>8232</v>
      </c>
      <c r="K201" s="92">
        <f t="shared" si="21"/>
        <v>0.98748785228377067</v>
      </c>
      <c r="L201" s="6"/>
    </row>
    <row r="202" spans="1:12" ht="25.5">
      <c r="A202" s="8">
        <f>A201+1</f>
        <v>166</v>
      </c>
      <c r="B202" s="8">
        <f>B201+1</f>
        <v>5</v>
      </c>
      <c r="C202" s="18" t="s">
        <v>60</v>
      </c>
      <c r="D202" s="10">
        <v>4345210172</v>
      </c>
      <c r="E202" s="33">
        <v>43516</v>
      </c>
      <c r="F202" s="52" t="s">
        <v>331</v>
      </c>
      <c r="G202" s="63">
        <f t="shared" si="20"/>
        <v>0.78631186916392293</v>
      </c>
      <c r="H202" s="56" t="s">
        <v>589</v>
      </c>
      <c r="I202" s="86">
        <v>14568</v>
      </c>
      <c r="J202" s="86">
        <v>18527</v>
      </c>
      <c r="K202" s="92">
        <f t="shared" si="21"/>
        <v>0.78631186916392293</v>
      </c>
      <c r="L202" s="6"/>
    </row>
    <row r="203" spans="1:12">
      <c r="A203" s="8">
        <f t="shared" ref="A203:A206" si="22">A202+1</f>
        <v>167</v>
      </c>
      <c r="B203" s="8">
        <v>6</v>
      </c>
      <c r="C203" s="7" t="s">
        <v>556</v>
      </c>
      <c r="D203" s="25">
        <v>4332000918</v>
      </c>
      <c r="E203" s="33">
        <v>43516</v>
      </c>
      <c r="F203" s="25" t="s">
        <v>490</v>
      </c>
      <c r="G203" s="63">
        <f t="shared" si="20"/>
        <v>1</v>
      </c>
      <c r="H203" s="56" t="s">
        <v>589</v>
      </c>
      <c r="I203" s="86">
        <v>3498</v>
      </c>
      <c r="J203" s="86">
        <v>3498</v>
      </c>
      <c r="K203" s="92">
        <f t="shared" si="21"/>
        <v>1</v>
      </c>
      <c r="L203" s="6"/>
    </row>
    <row r="204" spans="1:12" ht="25.5">
      <c r="A204" s="8">
        <f t="shared" si="22"/>
        <v>168</v>
      </c>
      <c r="B204" s="8">
        <v>7</v>
      </c>
      <c r="C204" s="18" t="s">
        <v>101</v>
      </c>
      <c r="D204" s="25">
        <v>4332000844</v>
      </c>
      <c r="E204" s="51">
        <v>43516</v>
      </c>
      <c r="F204" s="25" t="s">
        <v>491</v>
      </c>
      <c r="G204" s="63">
        <f t="shared" si="20"/>
        <v>1</v>
      </c>
      <c r="H204" s="56" t="s">
        <v>589</v>
      </c>
      <c r="I204" s="86">
        <v>1156</v>
      </c>
      <c r="J204" s="86">
        <v>1156</v>
      </c>
      <c r="K204" s="92">
        <f t="shared" si="21"/>
        <v>1</v>
      </c>
      <c r="L204" s="6"/>
    </row>
    <row r="205" spans="1:12" ht="25.5">
      <c r="A205" s="8">
        <f t="shared" si="22"/>
        <v>169</v>
      </c>
      <c r="B205" s="8">
        <v>8</v>
      </c>
      <c r="C205" s="18" t="s">
        <v>492</v>
      </c>
      <c r="D205" s="25">
        <v>4332000322</v>
      </c>
      <c r="E205" s="33">
        <v>43516</v>
      </c>
      <c r="F205" s="25" t="s">
        <v>493</v>
      </c>
      <c r="G205" s="63">
        <f t="shared" si="20"/>
        <v>0.83010033444816056</v>
      </c>
      <c r="H205" s="56" t="s">
        <v>589</v>
      </c>
      <c r="I205" s="86">
        <v>1241</v>
      </c>
      <c r="J205" s="86">
        <v>1495</v>
      </c>
      <c r="K205" s="92">
        <f t="shared" si="21"/>
        <v>0.83010033444816056</v>
      </c>
      <c r="L205" s="6"/>
    </row>
    <row r="206" spans="1:12">
      <c r="A206" s="8">
        <f t="shared" si="22"/>
        <v>170</v>
      </c>
      <c r="B206" s="8">
        <v>9</v>
      </c>
      <c r="C206" s="30" t="s">
        <v>557</v>
      </c>
      <c r="D206" s="25">
        <v>4332000795</v>
      </c>
      <c r="E206" s="33">
        <v>43516</v>
      </c>
      <c r="F206" s="25" t="s">
        <v>423</v>
      </c>
      <c r="G206" s="63">
        <f t="shared" si="20"/>
        <v>0.98283261802575106</v>
      </c>
      <c r="H206" s="56" t="s">
        <v>589</v>
      </c>
      <c r="I206" s="86">
        <v>687</v>
      </c>
      <c r="J206" s="86">
        <v>699</v>
      </c>
      <c r="K206" s="92">
        <f t="shared" si="21"/>
        <v>0.98283261802575106</v>
      </c>
      <c r="L206" s="6"/>
    </row>
    <row r="207" spans="1:12">
      <c r="A207" s="38"/>
      <c r="B207" s="38"/>
      <c r="C207" s="14" t="s">
        <v>332</v>
      </c>
      <c r="D207" s="70"/>
      <c r="E207" s="71"/>
      <c r="F207" s="76"/>
      <c r="G207" s="73"/>
      <c r="H207" s="74"/>
      <c r="I207" s="89"/>
      <c r="J207" s="89"/>
      <c r="K207" s="90"/>
      <c r="L207" s="91"/>
    </row>
    <row r="208" spans="1:12">
      <c r="A208" s="8">
        <f>A206+1</f>
        <v>171</v>
      </c>
      <c r="B208" s="8">
        <f>B207+1</f>
        <v>1</v>
      </c>
      <c r="C208" s="7" t="s">
        <v>333</v>
      </c>
      <c r="D208" s="10">
        <v>4333004320</v>
      </c>
      <c r="E208" s="51">
        <v>43516</v>
      </c>
      <c r="F208" s="52" t="s">
        <v>334</v>
      </c>
      <c r="G208" s="63">
        <f t="shared" si="20"/>
        <v>0.99990126512289201</v>
      </c>
      <c r="H208" s="56" t="s">
        <v>588</v>
      </c>
      <c r="I208" s="86">
        <v>151907</v>
      </c>
      <c r="J208" s="86">
        <v>151922</v>
      </c>
      <c r="K208" s="92">
        <f t="shared" si="21"/>
        <v>0.99990126512289201</v>
      </c>
      <c r="L208" s="6"/>
    </row>
    <row r="209" spans="1:12">
      <c r="A209" s="8">
        <f>A208+1</f>
        <v>172</v>
      </c>
      <c r="B209" s="8">
        <f>B208+1</f>
        <v>2</v>
      </c>
      <c r="C209" s="7" t="s">
        <v>29</v>
      </c>
      <c r="D209" s="10">
        <v>4333002682</v>
      </c>
      <c r="E209" s="33">
        <v>43516</v>
      </c>
      <c r="F209" s="52" t="s">
        <v>164</v>
      </c>
      <c r="G209" s="63">
        <f t="shared" si="20"/>
        <v>0.91580129104687058</v>
      </c>
      <c r="H209" s="56" t="s">
        <v>588</v>
      </c>
      <c r="I209" s="86">
        <v>45682</v>
      </c>
      <c r="J209" s="86">
        <v>49882</v>
      </c>
      <c r="K209" s="92">
        <f t="shared" si="21"/>
        <v>0.91580129104687058</v>
      </c>
      <c r="L209" s="6"/>
    </row>
    <row r="210" spans="1:12">
      <c r="A210" s="8">
        <f>A209+1</f>
        <v>173</v>
      </c>
      <c r="B210" s="8">
        <v>3</v>
      </c>
      <c r="C210" s="7" t="s">
        <v>335</v>
      </c>
      <c r="D210" s="10">
        <v>4333004312</v>
      </c>
      <c r="E210" s="51">
        <v>43516</v>
      </c>
      <c r="F210" s="52" t="s">
        <v>334</v>
      </c>
      <c r="G210" s="63">
        <f t="shared" si="20"/>
        <v>1</v>
      </c>
      <c r="H210" s="56" t="s">
        <v>588</v>
      </c>
      <c r="I210" s="86">
        <v>5264</v>
      </c>
      <c r="J210" s="86">
        <v>5264</v>
      </c>
      <c r="K210" s="92">
        <f t="shared" si="21"/>
        <v>1</v>
      </c>
      <c r="L210" s="6"/>
    </row>
    <row r="211" spans="1:12">
      <c r="A211" s="8">
        <f>A210+1</f>
        <v>174</v>
      </c>
      <c r="B211" s="8">
        <v>4</v>
      </c>
      <c r="C211" s="7" t="s">
        <v>336</v>
      </c>
      <c r="D211" s="10">
        <v>4333004305</v>
      </c>
      <c r="E211" s="33">
        <v>43516</v>
      </c>
      <c r="F211" s="52" t="s">
        <v>337</v>
      </c>
      <c r="G211" s="63">
        <f t="shared" si="20"/>
        <v>1</v>
      </c>
      <c r="H211" s="56" t="s">
        <v>588</v>
      </c>
      <c r="I211" s="86">
        <v>9316</v>
      </c>
      <c r="J211" s="86">
        <v>9316</v>
      </c>
      <c r="K211" s="92">
        <f t="shared" si="21"/>
        <v>1</v>
      </c>
      <c r="L211" s="6"/>
    </row>
    <row r="212" spans="1:12">
      <c r="A212" s="38"/>
      <c r="B212" s="38"/>
      <c r="C212" s="14" t="s">
        <v>338</v>
      </c>
      <c r="D212" s="70"/>
      <c r="E212" s="71"/>
      <c r="F212" s="76"/>
      <c r="G212" s="73"/>
      <c r="H212" s="74"/>
      <c r="I212" s="89"/>
      <c r="J212" s="89"/>
      <c r="K212" s="90"/>
      <c r="L212" s="91"/>
    </row>
    <row r="213" spans="1:12">
      <c r="A213" s="8">
        <f>A211+1</f>
        <v>175</v>
      </c>
      <c r="B213" s="8">
        <v>1</v>
      </c>
      <c r="C213" s="7" t="s">
        <v>104</v>
      </c>
      <c r="D213" s="10">
        <v>4334005189</v>
      </c>
      <c r="E213" s="51">
        <v>43516</v>
      </c>
      <c r="F213" s="52" t="s">
        <v>164</v>
      </c>
      <c r="G213" s="63">
        <f t="shared" si="20"/>
        <v>0.9841892338177014</v>
      </c>
      <c r="H213" s="56" t="s">
        <v>588</v>
      </c>
      <c r="I213" s="86">
        <v>47682</v>
      </c>
      <c r="J213" s="86">
        <v>48448</v>
      </c>
      <c r="K213" s="92">
        <f t="shared" si="21"/>
        <v>0.9841892338177014</v>
      </c>
      <c r="L213" s="6" t="s">
        <v>600</v>
      </c>
    </row>
    <row r="214" spans="1:12" ht="15.75">
      <c r="A214" s="17">
        <f>A213+1</f>
        <v>176</v>
      </c>
      <c r="B214" s="17">
        <f>B213+1</f>
        <v>2</v>
      </c>
      <c r="C214" s="16" t="s">
        <v>58</v>
      </c>
      <c r="D214" s="10">
        <v>4334006224</v>
      </c>
      <c r="E214" s="33">
        <v>43516</v>
      </c>
      <c r="F214" s="11" t="s">
        <v>339</v>
      </c>
      <c r="G214" s="63">
        <f t="shared" si="20"/>
        <v>0.91128057007505725</v>
      </c>
      <c r="H214" s="60" t="s">
        <v>591</v>
      </c>
      <c r="I214" s="86">
        <v>182360</v>
      </c>
      <c r="J214" s="86">
        <v>200114</v>
      </c>
      <c r="K214" s="92">
        <f t="shared" si="21"/>
        <v>0.91128057007505725</v>
      </c>
      <c r="L214" s="6" t="s">
        <v>600</v>
      </c>
    </row>
    <row r="215" spans="1:12" ht="15.75">
      <c r="A215" s="17">
        <f>A214+1</f>
        <v>177</v>
      </c>
      <c r="B215" s="17">
        <f>B214+1</f>
        <v>3</v>
      </c>
      <c r="C215" s="16" t="s">
        <v>2</v>
      </c>
      <c r="D215" s="10">
        <v>4334007348</v>
      </c>
      <c r="E215" s="51">
        <v>43516</v>
      </c>
      <c r="F215" s="11" t="s">
        <v>340</v>
      </c>
      <c r="G215" s="63">
        <f t="shared" si="20"/>
        <v>0.90531479531306236</v>
      </c>
      <c r="H215" s="60" t="s">
        <v>591</v>
      </c>
      <c r="I215" s="86">
        <v>67914</v>
      </c>
      <c r="J215" s="86">
        <v>75017</v>
      </c>
      <c r="K215" s="92">
        <f t="shared" si="21"/>
        <v>0.90531479531306236</v>
      </c>
      <c r="L215" s="6" t="s">
        <v>600</v>
      </c>
    </row>
    <row r="216" spans="1:12">
      <c r="A216" s="8">
        <f t="shared" ref="A216:B224" si="23">A215+1</f>
        <v>178</v>
      </c>
      <c r="B216" s="8">
        <f t="shared" si="23"/>
        <v>4</v>
      </c>
      <c r="C216" s="7" t="s">
        <v>106</v>
      </c>
      <c r="D216" s="10">
        <v>4334001240</v>
      </c>
      <c r="E216" s="51">
        <v>43516</v>
      </c>
      <c r="F216" s="52" t="s">
        <v>341</v>
      </c>
      <c r="G216" s="63">
        <f t="shared" si="20"/>
        <v>0.99342269883824841</v>
      </c>
      <c r="H216" s="56" t="s">
        <v>588</v>
      </c>
      <c r="I216" s="86">
        <v>55582</v>
      </c>
      <c r="J216" s="86">
        <v>55950</v>
      </c>
      <c r="K216" s="92">
        <f t="shared" si="21"/>
        <v>0.99342269883824841</v>
      </c>
      <c r="L216" s="6" t="s">
        <v>600</v>
      </c>
    </row>
    <row r="217" spans="1:12">
      <c r="A217" s="8">
        <f t="shared" si="23"/>
        <v>179</v>
      </c>
      <c r="B217" s="8">
        <f t="shared" si="23"/>
        <v>5</v>
      </c>
      <c r="C217" s="18" t="s">
        <v>11</v>
      </c>
      <c r="D217" s="10">
        <v>4334007789</v>
      </c>
      <c r="E217" s="33">
        <v>43516</v>
      </c>
      <c r="F217" s="52" t="s">
        <v>342</v>
      </c>
      <c r="G217" s="63">
        <f t="shared" si="20"/>
        <v>0.99500835295775214</v>
      </c>
      <c r="H217" s="56" t="s">
        <v>588</v>
      </c>
      <c r="I217" s="86">
        <v>98870</v>
      </c>
      <c r="J217" s="86">
        <v>99366</v>
      </c>
      <c r="K217" s="92">
        <f t="shared" si="21"/>
        <v>0.99500835295775214</v>
      </c>
      <c r="L217" s="6" t="s">
        <v>600</v>
      </c>
    </row>
    <row r="218" spans="1:12">
      <c r="A218" s="8">
        <f t="shared" si="23"/>
        <v>180</v>
      </c>
      <c r="B218" s="8">
        <f t="shared" si="23"/>
        <v>6</v>
      </c>
      <c r="C218" s="18" t="s">
        <v>102</v>
      </c>
      <c r="D218" s="10">
        <v>4334007570</v>
      </c>
      <c r="E218" s="51">
        <v>43516</v>
      </c>
      <c r="F218" s="52" t="s">
        <v>343</v>
      </c>
      <c r="G218" s="63">
        <f t="shared" si="20"/>
        <v>0.97547802950578799</v>
      </c>
      <c r="H218" s="56" t="s">
        <v>588</v>
      </c>
      <c r="I218" s="86">
        <v>49128</v>
      </c>
      <c r="J218" s="86">
        <v>50363</v>
      </c>
      <c r="K218" s="92">
        <f t="shared" si="21"/>
        <v>0.97547802950578799</v>
      </c>
      <c r="L218" s="6" t="s">
        <v>600</v>
      </c>
    </row>
    <row r="219" spans="1:12">
      <c r="A219" s="8">
        <f t="shared" si="23"/>
        <v>181</v>
      </c>
      <c r="B219" s="8">
        <f t="shared" si="23"/>
        <v>7</v>
      </c>
      <c r="C219" s="18" t="s">
        <v>23</v>
      </c>
      <c r="D219" s="10">
        <v>4334008253</v>
      </c>
      <c r="E219" s="51">
        <v>43516</v>
      </c>
      <c r="F219" s="52" t="s">
        <v>344</v>
      </c>
      <c r="G219" s="63">
        <f t="shared" si="20"/>
        <v>0.9670780575093173</v>
      </c>
      <c r="H219" s="56" t="s">
        <v>587</v>
      </c>
      <c r="I219" s="86">
        <v>241579</v>
      </c>
      <c r="J219" s="86">
        <v>249803</v>
      </c>
      <c r="K219" s="92">
        <f t="shared" si="21"/>
        <v>0.9670780575093173</v>
      </c>
      <c r="L219" s="6" t="s">
        <v>600</v>
      </c>
    </row>
    <row r="220" spans="1:12" ht="15.75">
      <c r="A220" s="17">
        <f t="shared" si="23"/>
        <v>182</v>
      </c>
      <c r="B220" s="17">
        <f t="shared" si="23"/>
        <v>8</v>
      </c>
      <c r="C220" s="20" t="s">
        <v>12</v>
      </c>
      <c r="D220" s="10">
        <v>4334008630</v>
      </c>
      <c r="E220" s="33">
        <v>43516</v>
      </c>
      <c r="F220" s="11" t="s">
        <v>345</v>
      </c>
      <c r="G220" s="63">
        <f t="shared" si="20"/>
        <v>0.98908051842024691</v>
      </c>
      <c r="H220" s="60" t="s">
        <v>591</v>
      </c>
      <c r="I220" s="86">
        <v>87228</v>
      </c>
      <c r="J220" s="86">
        <v>88191</v>
      </c>
      <c r="K220" s="92">
        <f t="shared" si="21"/>
        <v>0.98908051842024691</v>
      </c>
      <c r="L220" s="6" t="s">
        <v>600</v>
      </c>
    </row>
    <row r="221" spans="1:12">
      <c r="A221" s="8">
        <f t="shared" si="23"/>
        <v>183</v>
      </c>
      <c r="B221" s="8">
        <f t="shared" si="23"/>
        <v>9</v>
      </c>
      <c r="C221" s="18" t="s">
        <v>59</v>
      </c>
      <c r="D221" s="10">
        <v>4334008800</v>
      </c>
      <c r="E221" s="51">
        <v>43516</v>
      </c>
      <c r="F221" s="52" t="s">
        <v>346</v>
      </c>
      <c r="G221" s="63">
        <f t="shared" si="20"/>
        <v>0.81403508771929822</v>
      </c>
      <c r="H221" s="56" t="s">
        <v>589</v>
      </c>
      <c r="I221" s="86">
        <v>1392</v>
      </c>
      <c r="J221" s="86">
        <v>1710</v>
      </c>
      <c r="K221" s="92">
        <f t="shared" si="21"/>
        <v>0.81403508771929822</v>
      </c>
      <c r="L221" s="6" t="s">
        <v>599</v>
      </c>
    </row>
    <row r="222" spans="1:12">
      <c r="A222" s="8">
        <f t="shared" si="23"/>
        <v>184</v>
      </c>
      <c r="B222" s="8">
        <f t="shared" si="23"/>
        <v>10</v>
      </c>
      <c r="C222" s="22" t="s">
        <v>105</v>
      </c>
      <c r="D222" s="10">
        <v>4334008408</v>
      </c>
      <c r="E222" s="51">
        <v>43516</v>
      </c>
      <c r="F222" s="52" t="s">
        <v>347</v>
      </c>
      <c r="G222" s="63">
        <f t="shared" si="20"/>
        <v>0.88771945439576339</v>
      </c>
      <c r="H222" s="56" t="s">
        <v>588</v>
      </c>
      <c r="I222" s="86">
        <v>39895</v>
      </c>
      <c r="J222" s="86">
        <v>44941</v>
      </c>
      <c r="K222" s="92">
        <f t="shared" si="21"/>
        <v>0.88771945439576339</v>
      </c>
      <c r="L222" s="6" t="s">
        <v>600</v>
      </c>
    </row>
    <row r="223" spans="1:12">
      <c r="A223" s="8">
        <f t="shared" si="23"/>
        <v>185</v>
      </c>
      <c r="B223" s="8">
        <f t="shared" si="23"/>
        <v>11</v>
      </c>
      <c r="C223" s="22" t="s">
        <v>103</v>
      </c>
      <c r="D223" s="10">
        <v>4334008567</v>
      </c>
      <c r="E223" s="33">
        <v>43516</v>
      </c>
      <c r="F223" s="52" t="s">
        <v>348</v>
      </c>
      <c r="G223" s="63">
        <f t="shared" si="20"/>
        <v>0.88408208541320021</v>
      </c>
      <c r="H223" s="56" t="s">
        <v>589</v>
      </c>
      <c r="I223" s="86">
        <v>1594</v>
      </c>
      <c r="J223" s="86">
        <v>1803</v>
      </c>
      <c r="K223" s="92">
        <f t="shared" si="21"/>
        <v>0.88408208541320021</v>
      </c>
      <c r="L223" s="6" t="s">
        <v>599</v>
      </c>
    </row>
    <row r="224" spans="1:12">
      <c r="A224" s="8">
        <f t="shared" si="23"/>
        <v>186</v>
      </c>
      <c r="B224" s="8">
        <f t="shared" si="23"/>
        <v>12</v>
      </c>
      <c r="C224" s="22" t="s">
        <v>349</v>
      </c>
      <c r="D224" s="10">
        <v>4334009169</v>
      </c>
      <c r="E224" s="51">
        <v>43516</v>
      </c>
      <c r="F224" s="52" t="s">
        <v>350</v>
      </c>
      <c r="G224" s="63">
        <f t="shared" si="20"/>
        <v>0.99532241897761442</v>
      </c>
      <c r="H224" s="56" t="s">
        <v>589</v>
      </c>
      <c r="I224" s="86">
        <v>2979</v>
      </c>
      <c r="J224" s="86">
        <v>2993</v>
      </c>
      <c r="K224" s="92">
        <f t="shared" si="21"/>
        <v>0.99532241897761442</v>
      </c>
      <c r="L224" s="6" t="s">
        <v>600</v>
      </c>
    </row>
    <row r="225" spans="1:12">
      <c r="A225" s="8">
        <f>A224+1</f>
        <v>187</v>
      </c>
      <c r="B225" s="8">
        <v>13</v>
      </c>
      <c r="C225" s="22" t="s">
        <v>578</v>
      </c>
      <c r="D225" s="10">
        <v>4334009627</v>
      </c>
      <c r="E225" s="51">
        <v>43516</v>
      </c>
      <c r="F225" s="52" t="s">
        <v>579</v>
      </c>
      <c r="G225" s="63">
        <f t="shared" si="20"/>
        <v>0.9955743604707713</v>
      </c>
      <c r="H225" s="56" t="s">
        <v>589</v>
      </c>
      <c r="I225" s="86">
        <v>20471</v>
      </c>
      <c r="J225" s="86">
        <v>20562</v>
      </c>
      <c r="K225" s="92">
        <f t="shared" si="21"/>
        <v>0.9955743604707713</v>
      </c>
      <c r="L225" s="6" t="s">
        <v>599</v>
      </c>
    </row>
    <row r="226" spans="1:12" ht="25.5">
      <c r="A226" s="8">
        <f t="shared" ref="A226:A227" si="24">A225+1</f>
        <v>188</v>
      </c>
      <c r="B226" s="8">
        <v>14</v>
      </c>
      <c r="C226" s="22" t="s">
        <v>351</v>
      </c>
      <c r="D226" s="10">
        <v>433400193602</v>
      </c>
      <c r="E226" s="33">
        <v>43516</v>
      </c>
      <c r="F226" s="52" t="s">
        <v>352</v>
      </c>
      <c r="G226" s="63">
        <f t="shared" si="20"/>
        <v>0.73254389546753773</v>
      </c>
      <c r="H226" s="56" t="s">
        <v>589</v>
      </c>
      <c r="I226" s="86">
        <v>897</v>
      </c>
      <c r="J226" s="86">
        <v>1224.5</v>
      </c>
      <c r="K226" s="93">
        <f t="shared" si="21"/>
        <v>0.73254389546753773</v>
      </c>
      <c r="L226" s="6"/>
    </row>
    <row r="227" spans="1:12">
      <c r="A227" s="8">
        <f t="shared" si="24"/>
        <v>189</v>
      </c>
      <c r="B227" s="8">
        <v>15</v>
      </c>
      <c r="C227" s="22" t="s">
        <v>602</v>
      </c>
      <c r="D227" s="10">
        <v>4334009320</v>
      </c>
      <c r="E227" s="51">
        <v>43516</v>
      </c>
      <c r="F227" s="52">
        <v>41922</v>
      </c>
      <c r="G227" s="63">
        <f t="shared" si="20"/>
        <v>1</v>
      </c>
      <c r="H227" s="56" t="s">
        <v>589</v>
      </c>
      <c r="I227" s="86">
        <v>240</v>
      </c>
      <c r="J227" s="86">
        <v>240</v>
      </c>
      <c r="K227" s="92">
        <f t="shared" si="21"/>
        <v>1</v>
      </c>
      <c r="L227" s="6" t="s">
        <v>599</v>
      </c>
    </row>
    <row r="228" spans="1:12">
      <c r="A228" s="38"/>
      <c r="B228" s="38"/>
      <c r="C228" s="14" t="s">
        <v>353</v>
      </c>
      <c r="D228" s="70"/>
      <c r="E228" s="71"/>
      <c r="F228" s="76"/>
      <c r="G228" s="73"/>
      <c r="H228" s="74"/>
      <c r="I228" s="89"/>
      <c r="J228" s="89"/>
      <c r="K228" s="90"/>
      <c r="L228" s="91"/>
    </row>
    <row r="229" spans="1:12">
      <c r="A229" s="17">
        <f>A227+1</f>
        <v>190</v>
      </c>
      <c r="B229" s="8">
        <v>1</v>
      </c>
      <c r="C229" s="7" t="s">
        <v>354</v>
      </c>
      <c r="D229" s="10">
        <v>4335000264</v>
      </c>
      <c r="E229" s="51">
        <v>43516</v>
      </c>
      <c r="F229" s="52" t="s">
        <v>298</v>
      </c>
      <c r="G229" s="63">
        <f t="shared" si="20"/>
        <v>0.97935994466145837</v>
      </c>
      <c r="H229" s="56" t="s">
        <v>587</v>
      </c>
      <c r="I229" s="86">
        <v>96275</v>
      </c>
      <c r="J229" s="86">
        <v>98304</v>
      </c>
      <c r="K229" s="92">
        <f t="shared" si="21"/>
        <v>0.97935994466145837</v>
      </c>
      <c r="L229" s="6"/>
    </row>
    <row r="230" spans="1:12" ht="15.75">
      <c r="A230" s="17">
        <f t="shared" ref="A230:B234" si="25">A229+1</f>
        <v>191</v>
      </c>
      <c r="B230" s="17">
        <f t="shared" si="25"/>
        <v>2</v>
      </c>
      <c r="C230" s="16" t="s">
        <v>584</v>
      </c>
      <c r="D230" s="61">
        <v>4335003603</v>
      </c>
      <c r="E230" s="51">
        <v>43516</v>
      </c>
      <c r="F230" s="62" t="s">
        <v>355</v>
      </c>
      <c r="G230" s="63">
        <f t="shared" si="20"/>
        <v>0.94904758525934196</v>
      </c>
      <c r="H230" s="60" t="s">
        <v>591</v>
      </c>
      <c r="I230" s="86">
        <v>147128</v>
      </c>
      <c r="J230" s="86">
        <v>155027</v>
      </c>
      <c r="K230" s="92">
        <f t="shared" si="21"/>
        <v>0.94904758525934196</v>
      </c>
      <c r="L230" s="6"/>
    </row>
    <row r="231" spans="1:12">
      <c r="A231" s="8">
        <f>A230+1</f>
        <v>192</v>
      </c>
      <c r="B231" s="8">
        <f t="shared" si="25"/>
        <v>3</v>
      </c>
      <c r="C231" s="7" t="s">
        <v>580</v>
      </c>
      <c r="D231" s="10">
        <v>4335000289</v>
      </c>
      <c r="E231" s="33">
        <v>43516</v>
      </c>
      <c r="F231" s="52" t="s">
        <v>254</v>
      </c>
      <c r="G231" s="63">
        <f t="shared" si="20"/>
        <v>0.97724146917029808</v>
      </c>
      <c r="H231" s="56" t="s">
        <v>588</v>
      </c>
      <c r="I231" s="86">
        <v>67501</v>
      </c>
      <c r="J231" s="86">
        <v>69073</v>
      </c>
      <c r="K231" s="92">
        <f t="shared" si="21"/>
        <v>0.97724146917029808</v>
      </c>
      <c r="L231" s="6"/>
    </row>
    <row r="232" spans="1:12">
      <c r="A232" s="8">
        <f>A231+1</f>
        <v>193</v>
      </c>
      <c r="B232" s="8">
        <f t="shared" si="25"/>
        <v>4</v>
      </c>
      <c r="C232" s="7" t="s">
        <v>108</v>
      </c>
      <c r="D232" s="10">
        <v>4335000296</v>
      </c>
      <c r="E232" s="51">
        <v>43516</v>
      </c>
      <c r="F232" s="52" t="s">
        <v>254</v>
      </c>
      <c r="G232" s="63">
        <f t="shared" si="20"/>
        <v>0.90252526937318611</v>
      </c>
      <c r="H232" s="56" t="s">
        <v>588</v>
      </c>
      <c r="I232" s="86">
        <v>27055</v>
      </c>
      <c r="J232" s="86">
        <v>29977</v>
      </c>
      <c r="K232" s="92">
        <f t="shared" si="21"/>
        <v>0.90252526937318611</v>
      </c>
      <c r="L232" s="6"/>
    </row>
    <row r="233" spans="1:12">
      <c r="A233" s="8">
        <f>A232+1</f>
        <v>194</v>
      </c>
      <c r="B233" s="8">
        <f t="shared" si="25"/>
        <v>5</v>
      </c>
      <c r="C233" s="7" t="s">
        <v>356</v>
      </c>
      <c r="D233" s="10">
        <v>4335003811</v>
      </c>
      <c r="E233" s="51">
        <v>43516</v>
      </c>
      <c r="F233" s="52" t="s">
        <v>357</v>
      </c>
      <c r="G233" s="63">
        <f t="shared" si="20"/>
        <v>0.99086562755082208</v>
      </c>
      <c r="H233" s="56" t="s">
        <v>588</v>
      </c>
      <c r="I233" s="86">
        <v>25492</v>
      </c>
      <c r="J233" s="86">
        <v>25727</v>
      </c>
      <c r="K233" s="92">
        <f t="shared" si="21"/>
        <v>0.99086562755082208</v>
      </c>
      <c r="L233" s="6"/>
    </row>
    <row r="234" spans="1:12">
      <c r="A234" s="8">
        <f t="shared" ref="A234:A235" si="26">A233+1</f>
        <v>195</v>
      </c>
      <c r="B234" s="8">
        <f t="shared" si="25"/>
        <v>6</v>
      </c>
      <c r="C234" s="7" t="s">
        <v>358</v>
      </c>
      <c r="D234" s="10">
        <v>4335003716</v>
      </c>
      <c r="E234" s="33">
        <v>43516</v>
      </c>
      <c r="F234" s="52" t="s">
        <v>359</v>
      </c>
      <c r="G234" s="63">
        <f t="shared" si="20"/>
        <v>0.97554421236723499</v>
      </c>
      <c r="H234" s="56" t="s">
        <v>587</v>
      </c>
      <c r="I234" s="86">
        <v>68611</v>
      </c>
      <c r="J234" s="86">
        <v>70331</v>
      </c>
      <c r="K234" s="92">
        <f t="shared" si="21"/>
        <v>0.97554421236723499</v>
      </c>
      <c r="L234" s="6"/>
    </row>
    <row r="235" spans="1:12">
      <c r="A235" s="8">
        <f t="shared" si="26"/>
        <v>196</v>
      </c>
      <c r="B235" s="8">
        <v>7</v>
      </c>
      <c r="C235" s="7" t="s">
        <v>109</v>
      </c>
      <c r="D235" s="10">
        <v>4335003755</v>
      </c>
      <c r="E235" s="33">
        <v>43516</v>
      </c>
      <c r="F235" s="52">
        <v>40521</v>
      </c>
      <c r="G235" s="63">
        <f t="shared" si="20"/>
        <v>0.70751208627742657</v>
      </c>
      <c r="H235" s="56" t="s">
        <v>588</v>
      </c>
      <c r="I235" s="86">
        <v>15220</v>
      </c>
      <c r="J235" s="86">
        <v>21512</v>
      </c>
      <c r="K235" s="93">
        <f t="shared" si="21"/>
        <v>0.70751208627742657</v>
      </c>
      <c r="L235" s="6"/>
    </row>
    <row r="236" spans="1:12">
      <c r="A236" s="38"/>
      <c r="B236" s="38"/>
      <c r="C236" s="14" t="s">
        <v>360</v>
      </c>
      <c r="D236" s="70"/>
      <c r="E236" s="71"/>
      <c r="F236" s="76"/>
      <c r="G236" s="73"/>
      <c r="H236" s="74"/>
      <c r="I236" s="89"/>
      <c r="J236" s="89"/>
      <c r="K236" s="90"/>
      <c r="L236" s="91"/>
    </row>
    <row r="237" spans="1:12">
      <c r="A237" s="9">
        <f>A235+1</f>
        <v>197</v>
      </c>
      <c r="B237" s="8">
        <v>1</v>
      </c>
      <c r="C237" s="7" t="s">
        <v>111</v>
      </c>
      <c r="D237" s="10">
        <v>4337004850</v>
      </c>
      <c r="E237" s="51">
        <v>43516</v>
      </c>
      <c r="F237" s="52" t="s">
        <v>196</v>
      </c>
      <c r="G237" s="63">
        <f t="shared" si="20"/>
        <v>0.96177329439872583</v>
      </c>
      <c r="H237" s="56" t="s">
        <v>589</v>
      </c>
      <c r="I237" s="86">
        <v>3623</v>
      </c>
      <c r="J237" s="86">
        <v>3767</v>
      </c>
      <c r="K237" s="92">
        <f t="shared" si="21"/>
        <v>0.96177329439872583</v>
      </c>
      <c r="L237" s="6"/>
    </row>
    <row r="238" spans="1:12">
      <c r="A238" s="8">
        <f>A237+1</f>
        <v>198</v>
      </c>
      <c r="B238" s="8">
        <v>2</v>
      </c>
      <c r="C238" s="7" t="s">
        <v>48</v>
      </c>
      <c r="D238" s="10">
        <v>4337004634</v>
      </c>
      <c r="E238" s="51">
        <v>43516</v>
      </c>
      <c r="F238" s="52" t="s">
        <v>361</v>
      </c>
      <c r="G238" s="63">
        <f t="shared" si="20"/>
        <v>0.85905234386109053</v>
      </c>
      <c r="H238" s="56" t="s">
        <v>588</v>
      </c>
      <c r="I238" s="86">
        <v>54372</v>
      </c>
      <c r="J238" s="86">
        <v>63293</v>
      </c>
      <c r="K238" s="92">
        <f t="shared" si="21"/>
        <v>0.85905234386109053</v>
      </c>
      <c r="L238" s="6"/>
    </row>
    <row r="239" spans="1:12">
      <c r="A239" s="8">
        <f t="shared" ref="A239:A243" si="27">A238+1</f>
        <v>199</v>
      </c>
      <c r="B239" s="8">
        <v>3</v>
      </c>
      <c r="C239" s="7" t="s">
        <v>13</v>
      </c>
      <c r="D239" s="10">
        <v>4337004803</v>
      </c>
      <c r="E239" s="33">
        <v>43516</v>
      </c>
      <c r="F239" s="52" t="s">
        <v>362</v>
      </c>
      <c r="G239" s="63">
        <f t="shared" si="20"/>
        <v>0.74999070528311707</v>
      </c>
      <c r="H239" s="56" t="s">
        <v>588</v>
      </c>
      <c r="I239" s="86">
        <v>40345</v>
      </c>
      <c r="J239" s="86">
        <v>53794</v>
      </c>
      <c r="K239" s="93">
        <f t="shared" si="21"/>
        <v>0.74999070528311707</v>
      </c>
      <c r="L239" s="6"/>
    </row>
    <row r="240" spans="1:12">
      <c r="A240" s="8">
        <f t="shared" si="27"/>
        <v>200</v>
      </c>
      <c r="B240" s="8">
        <v>4</v>
      </c>
      <c r="C240" s="7" t="s">
        <v>24</v>
      </c>
      <c r="D240" s="10">
        <v>4337004828</v>
      </c>
      <c r="E240" s="51">
        <v>43516</v>
      </c>
      <c r="F240" s="52" t="s">
        <v>363</v>
      </c>
      <c r="G240" s="63">
        <f t="shared" si="20"/>
        <v>0.72999080036798525</v>
      </c>
      <c r="H240" s="56" t="s">
        <v>588</v>
      </c>
      <c r="I240" s="86">
        <v>12696</v>
      </c>
      <c r="J240" s="86">
        <v>17392</v>
      </c>
      <c r="K240" s="93">
        <f t="shared" si="21"/>
        <v>0.72999080036798525</v>
      </c>
      <c r="L240" s="6"/>
    </row>
    <row r="241" spans="1:12">
      <c r="A241" s="8">
        <f t="shared" si="27"/>
        <v>201</v>
      </c>
      <c r="B241" s="8">
        <v>5</v>
      </c>
      <c r="C241" s="7" t="s">
        <v>364</v>
      </c>
      <c r="D241" s="10">
        <v>4337005067</v>
      </c>
      <c r="E241" s="51">
        <v>43516</v>
      </c>
      <c r="F241" s="52" t="s">
        <v>365</v>
      </c>
      <c r="G241" s="63">
        <f t="shared" si="20"/>
        <v>0.92498179169701389</v>
      </c>
      <c r="H241" s="56" t="s">
        <v>589</v>
      </c>
      <c r="I241" s="86">
        <v>1270</v>
      </c>
      <c r="J241" s="86">
        <v>1373</v>
      </c>
      <c r="K241" s="92">
        <f t="shared" si="21"/>
        <v>0.92498179169701389</v>
      </c>
      <c r="L241" s="6"/>
    </row>
    <row r="242" spans="1:12">
      <c r="A242" s="8">
        <f t="shared" si="27"/>
        <v>202</v>
      </c>
      <c r="B242" s="8">
        <v>6</v>
      </c>
      <c r="C242" s="7" t="s">
        <v>112</v>
      </c>
      <c r="D242" s="10">
        <v>4337003870</v>
      </c>
      <c r="E242" s="51">
        <v>43516</v>
      </c>
      <c r="F242" s="52" t="s">
        <v>366</v>
      </c>
      <c r="G242" s="63">
        <f t="shared" si="20"/>
        <v>0.87964989059080967</v>
      </c>
      <c r="H242" s="56" t="s">
        <v>589</v>
      </c>
      <c r="I242" s="86">
        <v>804</v>
      </c>
      <c r="J242" s="86">
        <v>914</v>
      </c>
      <c r="K242" s="92">
        <f t="shared" si="21"/>
        <v>0.87964989059080967</v>
      </c>
      <c r="L242" s="6"/>
    </row>
    <row r="243" spans="1:12">
      <c r="A243" s="8">
        <f t="shared" si="27"/>
        <v>203</v>
      </c>
      <c r="B243" s="8">
        <v>7</v>
      </c>
      <c r="C243" s="7" t="s">
        <v>581</v>
      </c>
      <c r="D243" s="10">
        <v>4337005148</v>
      </c>
      <c r="E243" s="51">
        <v>43516</v>
      </c>
      <c r="F243" s="52" t="s">
        <v>582</v>
      </c>
      <c r="G243" s="63">
        <f t="shared" si="20"/>
        <v>0.99559665345662707</v>
      </c>
      <c r="H243" s="56" t="s">
        <v>589</v>
      </c>
      <c r="I243" s="86">
        <v>15827</v>
      </c>
      <c r="J243" s="86">
        <v>15897</v>
      </c>
      <c r="K243" s="92">
        <f t="shared" si="21"/>
        <v>0.99559665345662707</v>
      </c>
      <c r="L243" s="6"/>
    </row>
    <row r="244" spans="1:12">
      <c r="A244" s="38"/>
      <c r="B244" s="38"/>
      <c r="C244" s="14" t="s">
        <v>367</v>
      </c>
      <c r="D244" s="70"/>
      <c r="E244" s="71"/>
      <c r="F244" s="76"/>
      <c r="G244" s="73"/>
      <c r="H244" s="74"/>
      <c r="I244" s="89"/>
      <c r="J244" s="89"/>
      <c r="K244" s="90"/>
      <c r="L244" s="91"/>
    </row>
    <row r="245" spans="1:12">
      <c r="A245" s="8">
        <f>A243+1</f>
        <v>204</v>
      </c>
      <c r="B245" s="8">
        <v>1</v>
      </c>
      <c r="C245" s="7" t="s">
        <v>526</v>
      </c>
      <c r="D245" s="10">
        <v>4338009674</v>
      </c>
      <c r="E245" s="33">
        <v>43516</v>
      </c>
      <c r="F245" s="52" t="s">
        <v>527</v>
      </c>
      <c r="G245" s="63">
        <f t="shared" si="20"/>
        <v>0.95149901066234044</v>
      </c>
      <c r="H245" s="56" t="s">
        <v>588</v>
      </c>
      <c r="I245" s="86">
        <v>101465</v>
      </c>
      <c r="J245" s="86">
        <v>106637</v>
      </c>
      <c r="K245" s="92">
        <f t="shared" si="21"/>
        <v>0.95149901066234044</v>
      </c>
      <c r="L245" s="6"/>
    </row>
    <row r="246" spans="1:12" ht="15.75">
      <c r="A246" s="17">
        <f>A245+1</f>
        <v>205</v>
      </c>
      <c r="B246" s="17">
        <v>2</v>
      </c>
      <c r="C246" s="16" t="s">
        <v>583</v>
      </c>
      <c r="D246" s="10">
        <v>4338007740</v>
      </c>
      <c r="E246" s="51">
        <v>43516</v>
      </c>
      <c r="F246" s="11" t="s">
        <v>368</v>
      </c>
      <c r="G246" s="63">
        <f t="shared" si="20"/>
        <v>0.98671518894280252</v>
      </c>
      <c r="H246" s="60" t="s">
        <v>591</v>
      </c>
      <c r="I246" s="86">
        <v>268426</v>
      </c>
      <c r="J246" s="86">
        <v>272040</v>
      </c>
      <c r="K246" s="92">
        <f t="shared" si="21"/>
        <v>0.98671518894280252</v>
      </c>
      <c r="L246" s="6"/>
    </row>
    <row r="247" spans="1:12">
      <c r="A247" s="8">
        <f>A246+1</f>
        <v>206</v>
      </c>
      <c r="B247" s="8">
        <v>3</v>
      </c>
      <c r="C247" s="7" t="s">
        <v>113</v>
      </c>
      <c r="D247" s="10">
        <v>4338008511</v>
      </c>
      <c r="E247" s="51">
        <v>43516</v>
      </c>
      <c r="F247" s="52" t="s">
        <v>369</v>
      </c>
      <c r="G247" s="63">
        <f t="shared" si="20"/>
        <v>0.86386296139159946</v>
      </c>
      <c r="H247" s="56" t="s">
        <v>589</v>
      </c>
      <c r="I247" s="86">
        <v>16289</v>
      </c>
      <c r="J247" s="86">
        <v>18856</v>
      </c>
      <c r="K247" s="92">
        <f t="shared" si="21"/>
        <v>0.86386296139159946</v>
      </c>
      <c r="L247" s="6"/>
    </row>
    <row r="248" spans="1:12">
      <c r="A248" s="38"/>
      <c r="B248" s="38"/>
      <c r="C248" s="14" t="s">
        <v>370</v>
      </c>
      <c r="D248" s="70"/>
      <c r="E248" s="71"/>
      <c r="F248" s="76"/>
      <c r="G248" s="73"/>
      <c r="H248" s="74"/>
      <c r="I248" s="89"/>
      <c r="J248" s="89"/>
      <c r="K248" s="90"/>
      <c r="L248" s="91"/>
    </row>
    <row r="249" spans="1:12">
      <c r="A249" s="9">
        <f>A247+1</f>
        <v>207</v>
      </c>
      <c r="B249" s="8">
        <v>1</v>
      </c>
      <c r="C249" s="7" t="s">
        <v>51</v>
      </c>
      <c r="D249" s="10">
        <v>4339005930</v>
      </c>
      <c r="E249" s="33">
        <v>43516</v>
      </c>
      <c r="F249" s="52" t="s">
        <v>371</v>
      </c>
      <c r="G249" s="63">
        <f t="shared" si="20"/>
        <v>0.96439499304589704</v>
      </c>
      <c r="H249" s="56" t="s">
        <v>589</v>
      </c>
      <c r="I249" s="86">
        <v>3467</v>
      </c>
      <c r="J249" s="86">
        <v>3595</v>
      </c>
      <c r="K249" s="92">
        <f t="shared" si="21"/>
        <v>0.96439499304589704</v>
      </c>
      <c r="L249" s="6"/>
    </row>
    <row r="250" spans="1:12">
      <c r="A250" s="8">
        <f t="shared" ref="A250:B253" si="28">A249+1</f>
        <v>208</v>
      </c>
      <c r="B250" s="8">
        <v>2</v>
      </c>
      <c r="C250" s="7" t="s">
        <v>114</v>
      </c>
      <c r="D250" s="10">
        <v>4339008031</v>
      </c>
      <c r="E250" s="51">
        <v>43516</v>
      </c>
      <c r="F250" s="52" t="s">
        <v>372</v>
      </c>
      <c r="G250" s="63">
        <f t="shared" si="20"/>
        <v>0.97797430335391289</v>
      </c>
      <c r="H250" s="56" t="s">
        <v>588</v>
      </c>
      <c r="I250" s="86">
        <v>46888</v>
      </c>
      <c r="J250" s="86">
        <v>47944</v>
      </c>
      <c r="K250" s="92">
        <f t="shared" si="21"/>
        <v>0.97797430335391289</v>
      </c>
      <c r="L250" s="6"/>
    </row>
    <row r="251" spans="1:12">
      <c r="A251" s="8">
        <f>A250+1</f>
        <v>209</v>
      </c>
      <c r="B251" s="8">
        <f t="shared" si="28"/>
        <v>3</v>
      </c>
      <c r="C251" s="7" t="s">
        <v>49</v>
      </c>
      <c r="D251" s="10">
        <v>4339008666</v>
      </c>
      <c r="E251" s="51">
        <v>43516</v>
      </c>
      <c r="F251" s="52" t="s">
        <v>373</v>
      </c>
      <c r="G251" s="63">
        <f t="shared" si="20"/>
        <v>0.71388813467282108</v>
      </c>
      <c r="H251" s="56" t="s">
        <v>589</v>
      </c>
      <c r="I251" s="86">
        <v>10517</v>
      </c>
      <c r="J251" s="86">
        <v>14732</v>
      </c>
      <c r="K251" s="92">
        <f t="shared" si="21"/>
        <v>0.71388813467282108</v>
      </c>
      <c r="L251" s="6"/>
    </row>
    <row r="252" spans="1:12">
      <c r="A252" s="8">
        <f>A251+1</f>
        <v>210</v>
      </c>
      <c r="B252" s="8">
        <f t="shared" si="28"/>
        <v>4</v>
      </c>
      <c r="C252" s="7" t="s">
        <v>50</v>
      </c>
      <c r="D252" s="10">
        <v>4339009155</v>
      </c>
      <c r="E252" s="33">
        <v>43516</v>
      </c>
      <c r="F252" s="52" t="s">
        <v>374</v>
      </c>
      <c r="G252" s="63">
        <f t="shared" si="20"/>
        <v>1</v>
      </c>
      <c r="H252" s="56" t="s">
        <v>588</v>
      </c>
      <c r="I252" s="86">
        <v>8726</v>
      </c>
      <c r="J252" s="86">
        <v>8726</v>
      </c>
      <c r="K252" s="92">
        <f t="shared" si="21"/>
        <v>1</v>
      </c>
      <c r="L252" s="6"/>
    </row>
    <row r="253" spans="1:12">
      <c r="A253" s="8">
        <f>A252+1</f>
        <v>211</v>
      </c>
      <c r="B253" s="8">
        <f t="shared" si="28"/>
        <v>5</v>
      </c>
      <c r="C253" s="7" t="s">
        <v>116</v>
      </c>
      <c r="D253" s="10">
        <v>4339009268</v>
      </c>
      <c r="E253" s="51">
        <v>43516</v>
      </c>
      <c r="F253" s="52" t="s">
        <v>375</v>
      </c>
      <c r="G253" s="63">
        <f t="shared" si="20"/>
        <v>0.82496718807151925</v>
      </c>
      <c r="H253" s="56" t="s">
        <v>588</v>
      </c>
      <c r="I253" s="86">
        <v>38342</v>
      </c>
      <c r="J253" s="86">
        <v>46477</v>
      </c>
      <c r="K253" s="92">
        <f t="shared" si="21"/>
        <v>0.82496718807151925</v>
      </c>
      <c r="L253" s="6"/>
    </row>
    <row r="254" spans="1:12">
      <c r="A254" s="8">
        <f>A253+1</f>
        <v>212</v>
      </c>
      <c r="B254" s="8">
        <f>B253+1</f>
        <v>6</v>
      </c>
      <c r="C254" s="7" t="s">
        <v>120</v>
      </c>
      <c r="D254" s="10">
        <v>4339010224</v>
      </c>
      <c r="E254" s="51">
        <v>43516</v>
      </c>
      <c r="F254" s="52" t="s">
        <v>376</v>
      </c>
      <c r="G254" s="63">
        <f t="shared" si="20"/>
        <v>0.98253230990925844</v>
      </c>
      <c r="H254" s="56" t="s">
        <v>587</v>
      </c>
      <c r="I254" s="86">
        <v>369553</v>
      </c>
      <c r="J254" s="86">
        <v>376123</v>
      </c>
      <c r="K254" s="92">
        <f t="shared" si="21"/>
        <v>0.98253230990925844</v>
      </c>
      <c r="L254" s="6"/>
    </row>
    <row r="255" spans="1:12" ht="38.25">
      <c r="A255" s="8">
        <f>A254+1</f>
        <v>213</v>
      </c>
      <c r="B255" s="8">
        <f>B254+1</f>
        <v>7</v>
      </c>
      <c r="C255" s="20" t="s">
        <v>523</v>
      </c>
      <c r="D255" s="10">
        <v>4339008627</v>
      </c>
      <c r="E255" s="33">
        <v>43516</v>
      </c>
      <c r="F255" s="52">
        <v>39338</v>
      </c>
      <c r="G255" s="63">
        <f t="shared" si="20"/>
        <v>0.74795972443031267</v>
      </c>
      <c r="H255" s="56" t="s">
        <v>589</v>
      </c>
      <c r="I255" s="86">
        <v>7057</v>
      </c>
      <c r="J255" s="86">
        <v>9435</v>
      </c>
      <c r="K255" s="93">
        <f t="shared" si="21"/>
        <v>0.74795972443031267</v>
      </c>
      <c r="L255" s="6"/>
    </row>
    <row r="256" spans="1:12">
      <c r="A256" s="8">
        <f t="shared" ref="A256:A257" si="29">A255+1</f>
        <v>214</v>
      </c>
      <c r="B256" s="8">
        <v>8</v>
      </c>
      <c r="C256" s="7" t="s">
        <v>115</v>
      </c>
      <c r="D256" s="25">
        <v>4339001195</v>
      </c>
      <c r="E256" s="51">
        <v>43516</v>
      </c>
      <c r="F256" s="25" t="s">
        <v>519</v>
      </c>
      <c r="G256" s="63">
        <f t="shared" si="20"/>
        <v>1</v>
      </c>
      <c r="H256" s="56"/>
      <c r="I256" s="86">
        <v>5314</v>
      </c>
      <c r="J256" s="86">
        <v>5314</v>
      </c>
      <c r="K256" s="93">
        <f t="shared" si="21"/>
        <v>1</v>
      </c>
      <c r="L256" s="6"/>
    </row>
    <row r="257" spans="1:12" ht="25.5">
      <c r="A257" s="8">
        <f t="shared" si="29"/>
        <v>215</v>
      </c>
      <c r="B257" s="8">
        <v>9</v>
      </c>
      <c r="C257" s="18" t="s">
        <v>520</v>
      </c>
      <c r="D257" s="25">
        <v>4339001501</v>
      </c>
      <c r="E257" s="33">
        <v>43516</v>
      </c>
      <c r="F257" s="25" t="s">
        <v>521</v>
      </c>
      <c r="G257" s="63">
        <f t="shared" si="20"/>
        <v>1</v>
      </c>
      <c r="H257" s="56"/>
      <c r="I257" s="86">
        <v>858</v>
      </c>
      <c r="J257" s="86">
        <v>858</v>
      </c>
      <c r="K257" s="93">
        <f t="shared" si="21"/>
        <v>1</v>
      </c>
      <c r="L257" s="6"/>
    </row>
    <row r="258" spans="1:12">
      <c r="A258" s="38"/>
      <c r="B258" s="38"/>
      <c r="C258" s="14" t="s">
        <v>377</v>
      </c>
      <c r="D258" s="70"/>
      <c r="E258" s="79"/>
      <c r="F258" s="76"/>
      <c r="G258" s="73"/>
      <c r="H258" s="74"/>
      <c r="I258" s="89"/>
      <c r="J258" s="89"/>
      <c r="K258" s="90"/>
      <c r="L258" s="91"/>
    </row>
    <row r="259" spans="1:12" ht="15.75">
      <c r="A259" s="17">
        <f>A257+1</f>
        <v>216</v>
      </c>
      <c r="B259" s="17">
        <f>B258+1</f>
        <v>1</v>
      </c>
      <c r="C259" s="16" t="s">
        <v>378</v>
      </c>
      <c r="D259" s="10">
        <v>4346000273</v>
      </c>
      <c r="E259" s="33">
        <v>43516</v>
      </c>
      <c r="F259" s="11" t="s">
        <v>379</v>
      </c>
      <c r="G259" s="63">
        <f t="shared" ref="G259:G264" si="30">K259</f>
        <v>0.92681439219186834</v>
      </c>
      <c r="H259" s="60" t="s">
        <v>591</v>
      </c>
      <c r="I259" s="86">
        <v>3855141</v>
      </c>
      <c r="J259" s="86">
        <v>4159561</v>
      </c>
      <c r="K259" s="92">
        <f t="shared" ref="K259:K264" si="31">I259/J259</f>
        <v>0.92681439219186834</v>
      </c>
      <c r="L259" s="6"/>
    </row>
    <row r="260" spans="1:12" ht="15.75">
      <c r="A260" s="17">
        <f t="shared" ref="A260:A264" si="32">A259+1</f>
        <v>217</v>
      </c>
      <c r="B260" s="17">
        <f>B259+1</f>
        <v>2</v>
      </c>
      <c r="C260" s="16" t="s">
        <v>25</v>
      </c>
      <c r="D260" s="10">
        <v>4348000230</v>
      </c>
      <c r="E260" s="51">
        <v>43516</v>
      </c>
      <c r="F260" s="11" t="s">
        <v>380</v>
      </c>
      <c r="G260" s="63">
        <f t="shared" si="30"/>
        <v>0.91503627660741715</v>
      </c>
      <c r="H260" s="60" t="s">
        <v>591</v>
      </c>
      <c r="I260" s="86">
        <v>533737</v>
      </c>
      <c r="J260" s="86">
        <v>583296</v>
      </c>
      <c r="K260" s="92">
        <f t="shared" si="31"/>
        <v>0.91503627660741715</v>
      </c>
      <c r="L260" s="6"/>
    </row>
    <row r="261" spans="1:12">
      <c r="A261" s="8">
        <f t="shared" si="32"/>
        <v>218</v>
      </c>
      <c r="B261" s="8">
        <f>B260+1</f>
        <v>3</v>
      </c>
      <c r="C261" s="18" t="s">
        <v>381</v>
      </c>
      <c r="D261" s="10">
        <v>4347006292</v>
      </c>
      <c r="E261" s="51">
        <v>43516</v>
      </c>
      <c r="F261" s="52" t="s">
        <v>137</v>
      </c>
      <c r="G261" s="63">
        <f t="shared" si="30"/>
        <v>0.97491099094067679</v>
      </c>
      <c r="H261" s="56" t="s">
        <v>588</v>
      </c>
      <c r="I261" s="86">
        <v>181545</v>
      </c>
      <c r="J261" s="86">
        <v>186217</v>
      </c>
      <c r="K261" s="92">
        <f t="shared" si="31"/>
        <v>0.97491099094067679</v>
      </c>
      <c r="L261" s="6"/>
    </row>
    <row r="262" spans="1:12" ht="25.5">
      <c r="A262" s="17">
        <f t="shared" si="32"/>
        <v>219</v>
      </c>
      <c r="B262" s="17">
        <f>B261+1</f>
        <v>4</v>
      </c>
      <c r="C262" s="59" t="s">
        <v>5</v>
      </c>
      <c r="D262" s="10">
        <v>4347004464</v>
      </c>
      <c r="E262" s="33">
        <v>43516</v>
      </c>
      <c r="F262" s="11" t="s">
        <v>382</v>
      </c>
      <c r="G262" s="63">
        <f t="shared" si="30"/>
        <v>0.89398281435392535</v>
      </c>
      <c r="H262" s="60" t="s">
        <v>591</v>
      </c>
      <c r="I262" s="86">
        <v>404605</v>
      </c>
      <c r="J262" s="86">
        <v>452587</v>
      </c>
      <c r="K262" s="92">
        <f t="shared" si="31"/>
        <v>0.89398281435392535</v>
      </c>
      <c r="L262" s="6"/>
    </row>
    <row r="263" spans="1:12">
      <c r="A263" s="8">
        <f t="shared" si="32"/>
        <v>220</v>
      </c>
      <c r="B263" s="8">
        <f>B262+1</f>
        <v>5</v>
      </c>
      <c r="C263" s="7" t="s">
        <v>117</v>
      </c>
      <c r="D263" s="10">
        <v>4346052680</v>
      </c>
      <c r="E263" s="51">
        <v>43516</v>
      </c>
      <c r="F263" s="52" t="s">
        <v>383</v>
      </c>
      <c r="G263" s="63">
        <f t="shared" si="30"/>
        <v>0.94364400774717749</v>
      </c>
      <c r="H263" s="56" t="s">
        <v>588</v>
      </c>
      <c r="I263" s="86">
        <v>19976</v>
      </c>
      <c r="J263" s="86">
        <v>21169</v>
      </c>
      <c r="K263" s="92">
        <f t="shared" si="31"/>
        <v>0.94364400774717749</v>
      </c>
      <c r="L263" s="6"/>
    </row>
    <row r="264" spans="1:12" ht="15.75">
      <c r="A264" s="17">
        <f t="shared" si="32"/>
        <v>221</v>
      </c>
      <c r="B264" s="17">
        <v>6</v>
      </c>
      <c r="C264" s="16" t="s">
        <v>384</v>
      </c>
      <c r="D264" s="10">
        <v>4345078816</v>
      </c>
      <c r="E264" s="51">
        <v>43516</v>
      </c>
      <c r="F264" s="11" t="s">
        <v>385</v>
      </c>
      <c r="G264" s="63">
        <f t="shared" si="30"/>
        <v>0.71063006163092757</v>
      </c>
      <c r="H264" s="60" t="s">
        <v>591</v>
      </c>
      <c r="I264" s="86">
        <v>69759</v>
      </c>
      <c r="J264" s="86">
        <v>98165</v>
      </c>
      <c r="K264" s="93">
        <f t="shared" si="31"/>
        <v>0.71063006163092757</v>
      </c>
      <c r="L264" s="6"/>
    </row>
    <row r="265" spans="1:12" ht="15.75">
      <c r="A265" s="111"/>
      <c r="B265" s="111"/>
      <c r="C265" s="112"/>
      <c r="D265" s="103"/>
      <c r="E265" s="104"/>
      <c r="F265" s="105"/>
      <c r="G265" s="106"/>
      <c r="H265" s="107"/>
      <c r="I265" s="108"/>
      <c r="J265" s="108"/>
      <c r="K265" s="109"/>
      <c r="L265" s="110"/>
    </row>
  </sheetData>
  <mergeCells count="3">
    <mergeCell ref="A2:G2"/>
    <mergeCell ref="A3:G3"/>
    <mergeCell ref="A4:G4"/>
  </mergeCells>
  <pageMargins left="0.70866141732283472" right="0.70866141732283472" top="0.94488188976377963" bottom="0.9448818897637796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кфх на 25.03.2019</vt:lpstr>
      <vt:lpstr>схтп на 25.03.2019</vt:lpstr>
      <vt:lpstr>'кфх на 25.03.2019'!Заголовки_для_печати</vt:lpstr>
      <vt:lpstr>'схтп на 25.03.2019'!Заголовки_для_печати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2019-03-26T12:51:51Z</dcterms:modified>
</cp:coreProperties>
</file>